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57" i="1" l="1"/>
  <c r="F58" i="1" s="1"/>
  <c r="F55" i="1"/>
  <c r="F46" i="1"/>
  <c r="F40" i="1"/>
  <c r="E34" i="1"/>
  <c r="E33" i="1"/>
  <c r="E32" i="1"/>
  <c r="E31" i="1"/>
  <c r="E30" i="1"/>
  <c r="E29" i="1"/>
  <c r="E28" i="1"/>
  <c r="E27" i="1"/>
  <c r="F35" i="1" s="1"/>
  <c r="F25" i="1"/>
  <c r="F21" i="1"/>
  <c r="F16" i="1"/>
  <c r="F10" i="1"/>
</calcChain>
</file>

<file path=xl/comments1.xml><?xml version="1.0" encoding="utf-8"?>
<comments xmlns="http://schemas.openxmlformats.org/spreadsheetml/2006/main">
  <authors>
    <author>Personal</author>
  </authors>
  <commentList>
    <comment ref="E48" authorId="0">
      <text>
        <r>
          <rPr>
            <b/>
            <sz val="9"/>
            <color indexed="81"/>
            <rFont val="Tahoma"/>
            <family val="2"/>
          </rPr>
          <t>696689+670515=
1367384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1711776+1672106=
3383882</t>
        </r>
      </text>
    </comment>
  </commentList>
</comments>
</file>

<file path=xl/sharedStrings.xml><?xml version="1.0" encoding="utf-8"?>
<sst xmlns="http://schemas.openxmlformats.org/spreadsheetml/2006/main" count="93" uniqueCount="72">
  <si>
    <t>Codigo</t>
  </si>
  <si>
    <t>Nombres</t>
  </si>
  <si>
    <t>Ingresos</t>
  </si>
  <si>
    <t>Egresos</t>
  </si>
  <si>
    <t>Neto</t>
  </si>
  <si>
    <t xml:space="preserve">VALOR PO MES </t>
  </si>
  <si>
    <t>OBSERVACIONES</t>
  </si>
  <si>
    <t>RIAÑO DE ANTIA MARIA TERESA</t>
  </si>
  <si>
    <t>LABORO EN LA INSTITUCION HASTA EL DIA 30  DE ENERO DE 2015 POR RETIRO DEFINITIVO NO COINCIDEN LAS FECHAS DE RETIRO</t>
  </si>
  <si>
    <t>BARRIOS DE CABALLERO MARIA GLADYS</t>
  </si>
  <si>
    <t>No està cumpliendo con la jornada Laboral de permanencia en la Instituciòn desde el 13 de enero de 2015. NO CUMPLE HORARIO</t>
  </si>
  <si>
    <t>BARRAGAN TORRES MARTHA LULIED</t>
  </si>
  <si>
    <t>no lo reporta ningun colegio</t>
  </si>
  <si>
    <t xml:space="preserve">CORZO VIVIESCAS INES </t>
  </si>
  <si>
    <t>DIAZ GUZMAN JORGE MARIO</t>
  </si>
  <si>
    <t>laboro en la institucion hasta el dia 9 de febrero de 2015</t>
  </si>
  <si>
    <t>GOMEZ DE CORTES MARIA LEYLA</t>
  </si>
  <si>
    <t xml:space="preserve">BETANCOURT DUARTE EDISON </t>
  </si>
  <si>
    <t>Laboro hasta el 29 de enero. FALTA UN DIA POR JUSTIFICAR</t>
  </si>
  <si>
    <t>TOTAL</t>
  </si>
  <si>
    <t>RAMOS ZARTA NATALIA CAROLINA</t>
  </si>
  <si>
    <t xml:space="preserve">LABORO HASTA EL  24  DE  FEBRERO DE 2015, RENUNCIA </t>
  </si>
  <si>
    <t xml:space="preserve">MENDOZA MARTINEZ PABLO </t>
  </si>
  <si>
    <t>laboro hasta el 18 de febrero DEL 2015</t>
  </si>
  <si>
    <t>QUIROGA RUIZ INGRID KATERINE</t>
  </si>
  <si>
    <t xml:space="preserve">NO REPORTADA RETIRADA EL 11 DE FEBRERO DE 2015 </t>
  </si>
  <si>
    <t xml:space="preserve">MACHADO ROJAS NAISLA </t>
  </si>
  <si>
    <t xml:space="preserve">NO REPORTADA RETIRADA EL 01 DE FEBRERO DE 2015 </t>
  </si>
  <si>
    <t xml:space="preserve">PERALTA RAMIREZ HERNAN </t>
  </si>
  <si>
    <t xml:space="preserve">PROCESO DE PENSION (NOTA 1) EN HUMANO ESTA INGRESADA LA INCAPACIDAD HASTA ABRIL 8 PRESETA ACCIDENTE DE TRABAJO  DEBE TRAER LA INCAPACIDAD DESDE EL 9 DE ABRIL AL 10 DE MAYO LA INCAPACIDAD NO ESTA EN HUMANO NI LA AGREGARON TIENE RETENMIDO EN MAYO POR LA MISMA RAZON </t>
  </si>
  <si>
    <t xml:space="preserve">BERMEO ROJAS VIRGELINA </t>
  </si>
  <si>
    <t>Sin carga académica, no asiste a la institucion, no ha sido notificada. EN HUMANO TIENE INCAPACIDAD DESDE EL 28 DE ABRIL POR 20 DIAS LA CUAL FUE REPORTADA Y VA HASTA EK 17 DE MAYO NO TIENE JUSTIFICACION EN ADELANTE EN MAYO Y JUNIO SIN CARGA ACADEMICA</t>
  </si>
  <si>
    <t xml:space="preserve">VARGAS POLANIA FANNY </t>
  </si>
  <si>
    <t xml:space="preserve">LA DOCENTE SE ENCUENTRA EN INCAP. MED. DESDE EL 06 DE MARZO DE 2014 HASTA LA FECHA TIENE INCAPACIDAD EN HUMANO HASTA MAYO 7 DE 2015 PERO FALTA HASTA JUNIO 10 </t>
  </si>
  <si>
    <t>ARDILA CAMACHO EDGARDO DE JESUS</t>
  </si>
  <si>
    <t>FECHA DE RETIRO JULIO 15 DE 2015</t>
  </si>
  <si>
    <t>Sin carga académica, no asiste a la institucion, no ha sido notificada. EN HUMANO ESTA ACTIVA</t>
  </si>
  <si>
    <t xml:space="preserve">MACHADO ANGEL CIPRIANO </t>
  </si>
  <si>
    <t>EL DOCENTE CIPRIANO MACHADO ANGEL, CON CEDULA N° 14208878, LABORO HASTA EL DIA 5 DE AGOSTO, YA QUE FUE RETIRADO DEL SERVICIO POR CUMPLIR CON LA EDAD DE RETIRO FORZOSO, MEDIANTE RESOLUCIÓN N°71001932 DEL 7 DE JULIO DE 2015. EXPEDIDA POR LA S.E.M.</t>
  </si>
  <si>
    <t xml:space="preserve">SARASTY PETREL MARIELA </t>
  </si>
  <si>
    <t>NO REPORTADO</t>
  </si>
  <si>
    <t>ROJAS OVIEDO INDIRA ORFA TATIANA</t>
  </si>
  <si>
    <t>Resolución 71002207 del 28 de julio de 2015  vacante temporal</t>
  </si>
  <si>
    <t xml:space="preserve">VARGAS MONTEALEGRE HERLINDA </t>
  </si>
  <si>
    <t>laboró hasta el 14 de Julio/2015. permuta a otra entidad territorial.</t>
  </si>
  <si>
    <t>GARZON VELEZ GLORIA DEL PILAR</t>
  </si>
  <si>
    <t>se reintegro a labores a partir del 13/07/15 y Laboro hasta 31/07/15 2015 según resolucion numero 71002209 de 29 jul 2015 RETENIDO POR RETIRO</t>
  </si>
  <si>
    <t>VARON MELO ANGELA YASMIN</t>
  </si>
  <si>
    <t>SE PRESENTO A LABORAR EL 13 DE JULIO, A PARTIR DEL 14 DE JULIO NO REGRESO A LABORAR, HASTA AHORA JUSSTIFICAR LA INASISTENCIA EN HUMANO TIENE INCAPACIDAD LOS DIAS 17 , 21, 22 Y 23 DE JULIO LOS DEMAS DIAS FALTAN (14,15,16 Y DEL 24 DE JULIO EN ADELANTE)</t>
  </si>
  <si>
    <t>RODRIGUEZ ORJUELA HUGO ALEXANDER</t>
  </si>
  <si>
    <t>JARA OVALLE ANYELO MAURICIO</t>
  </si>
  <si>
    <t>LABORO EN LA INSTITUCION HASTA EL DIA 29 DE JULIO DE 2015, POR PRESENTCION DE RENUNCIA</t>
  </si>
  <si>
    <t xml:space="preserve">NO SE PRESENTA A LABORAR DESDE EL 14-07-15, DESCONOZCO LA SITUACION LABORAL. </t>
  </si>
  <si>
    <t>VANEGAS ARIZA  MAURICIO</t>
  </si>
  <si>
    <t xml:space="preserve">AYA BARRETO ASDRÚBAL </t>
  </si>
  <si>
    <t xml:space="preserve">FALTA INCAPACIDAD </t>
  </si>
  <si>
    <t xml:space="preserve">UPEGUI HERNANDEZ ARGENIS </t>
  </si>
  <si>
    <t>JUSTIFICAR EL 08</t>
  </si>
  <si>
    <t>FALTA INCAPACIDAD OJO NO SE PRESENTA DESDE 22 DE JULIO DE 2015</t>
  </si>
  <si>
    <t>RIVERA MACHADO DILIA ANDREA</t>
  </si>
  <si>
    <t>POR DUPLICIDAD</t>
  </si>
  <si>
    <t>RETENIDO EN OCTUBRE</t>
  </si>
  <si>
    <t xml:space="preserve">CRUZ BELTRAN LIBIA </t>
  </si>
  <si>
    <t>INCAPACIDAD No. 14207 POR LOS DIAS 26, 27 Y  28 DE OCTUBRE</t>
  </si>
  <si>
    <t xml:space="preserve">BARBOSA OSPINA NANCY </t>
  </si>
  <si>
    <t>Se conoce que tiene incapacidad medica pero no la ha hecho llegar a la institución</t>
  </si>
  <si>
    <t xml:space="preserve">RUIZ ALVIS SALOMON </t>
  </si>
  <si>
    <t xml:space="preserve">BERMEO ALFARO PATRICIA </t>
  </si>
  <si>
    <t>El  9 de noviembre no se presentò  a laborar.  No presenta justificaciòn.</t>
  </si>
  <si>
    <t>SANTOS SEGURA DIDIER ANTONIO</t>
  </si>
  <si>
    <t>PINZON LUCIANO</t>
  </si>
  <si>
    <t xml:space="preserve">JUSTIFICAR LOS DIAS 9 10 Y 11 DE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</si>
</sst>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$-240A]* #,##0.00_-;\-[$$-240A]* #,##0.00_-;_-[$$-240A]* &quot;-&quot;??_-;_-@_-"/>
    <numFmt numFmtId="165" formatCode="#0"/>
    <numFmt numFmtId="166" formatCode="_(&quot;$&quot;\ * #,##0.00_);_(&quot;$&quot;\ * \(#,##0.0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7" fontId="4" fillId="0" borderId="4" xfId="0" applyNumberFormat="1" applyFont="1" applyFill="1" applyBorder="1" applyAlignment="1">
      <alignment horizontal="center" vertical="center"/>
    </xf>
    <xf numFmtId="17" fontId="4" fillId="0" borderId="5" xfId="0" applyNumberFormat="1" applyFont="1" applyFill="1" applyBorder="1" applyAlignment="1">
      <alignment horizontal="center" vertical="center"/>
    </xf>
    <xf numFmtId="17" fontId="4" fillId="0" borderId="5" xfId="0" applyNumberFormat="1" applyFont="1" applyFill="1" applyBorder="1" applyAlignment="1">
      <alignment vertical="center"/>
    </xf>
    <xf numFmtId="17" fontId="4" fillId="0" borderId="6" xfId="0" applyNumberFormat="1" applyFont="1" applyFill="1" applyBorder="1" applyAlignment="1">
      <alignment vertical="center"/>
    </xf>
    <xf numFmtId="165" fontId="5" fillId="0" borderId="7" xfId="2" applyNumberFormat="1" applyFont="1" applyFill="1" applyBorder="1" applyAlignment="1">
      <alignment vertical="center"/>
    </xf>
    <xf numFmtId="0" fontId="5" fillId="0" borderId="8" xfId="2" applyFont="1" applyFill="1" applyBorder="1" applyAlignment="1">
      <alignment vertical="center"/>
    </xf>
    <xf numFmtId="164" fontId="5" fillId="0" borderId="8" xfId="2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6" fillId="0" borderId="9" xfId="0" applyNumberFormat="1" applyFont="1" applyFill="1" applyBorder="1" applyAlignment="1">
      <alignment vertical="center" wrapText="1"/>
    </xf>
    <xf numFmtId="165" fontId="5" fillId="0" borderId="10" xfId="2" applyNumberFormat="1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164" fontId="5" fillId="0" borderId="11" xfId="2" applyNumberFormat="1" applyFont="1" applyFill="1" applyBorder="1" applyAlignment="1">
      <alignment vertical="center"/>
    </xf>
    <xf numFmtId="164" fontId="5" fillId="0" borderId="12" xfId="0" applyNumberFormat="1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horizontal="left" vertical="center" wrapText="1"/>
    </xf>
    <xf numFmtId="165" fontId="5" fillId="0" borderId="13" xfId="1" applyNumberFormat="1" applyFont="1" applyFill="1" applyBorder="1" applyAlignment="1">
      <alignment horizontal="right" vertical="center"/>
    </xf>
    <xf numFmtId="165" fontId="5" fillId="0" borderId="14" xfId="1" applyNumberFormat="1" applyFont="1" applyFill="1" applyBorder="1" applyAlignment="1">
      <alignment horizontal="right" vertical="center"/>
    </xf>
    <xf numFmtId="165" fontId="5" fillId="0" borderId="15" xfId="1" applyNumberFormat="1" applyFont="1" applyFill="1" applyBorder="1" applyAlignment="1">
      <alignment horizontal="right" vertical="center"/>
    </xf>
    <xf numFmtId="164" fontId="3" fillId="0" borderId="16" xfId="1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 wrapText="1"/>
    </xf>
    <xf numFmtId="17" fontId="4" fillId="0" borderId="18" xfId="0" applyNumberFormat="1" applyFont="1" applyFill="1" applyBorder="1" applyAlignment="1">
      <alignment horizontal="center" vertical="center"/>
    </xf>
    <xf numFmtId="17" fontId="4" fillId="0" borderId="19" xfId="0" applyNumberFormat="1" applyFont="1" applyFill="1" applyBorder="1" applyAlignment="1">
      <alignment horizontal="center" vertical="center"/>
    </xf>
    <xf numFmtId="17" fontId="4" fillId="0" borderId="19" xfId="0" applyNumberFormat="1" applyFont="1" applyFill="1" applyBorder="1" applyAlignment="1">
      <alignment vertical="center"/>
    </xf>
    <xf numFmtId="17" fontId="4" fillId="0" borderId="20" xfId="0" applyNumberFormat="1" applyFont="1" applyFill="1" applyBorder="1" applyAlignment="1">
      <alignment vertical="center"/>
    </xf>
    <xf numFmtId="165" fontId="5" fillId="0" borderId="7" xfId="1" applyNumberFormat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164" fontId="5" fillId="0" borderId="8" xfId="1" applyNumberFormat="1" applyFont="1" applyFill="1" applyBorder="1" applyAlignment="1">
      <alignment vertical="center"/>
    </xf>
    <xf numFmtId="164" fontId="5" fillId="0" borderId="9" xfId="0" applyNumberFormat="1" applyFont="1" applyFill="1" applyBorder="1" applyAlignment="1">
      <alignment vertical="center" wrapText="1"/>
    </xf>
    <xf numFmtId="165" fontId="5" fillId="0" borderId="10" xfId="1" applyNumberFormat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164" fontId="5" fillId="0" borderId="11" xfId="1" applyNumberFormat="1" applyFont="1" applyFill="1" applyBorder="1" applyAlignment="1">
      <alignment vertical="center"/>
    </xf>
    <xf numFmtId="165" fontId="5" fillId="0" borderId="21" xfId="1" applyNumberFormat="1" applyFont="1" applyFill="1" applyBorder="1" applyAlignment="1">
      <alignment horizontal="right" vertical="center"/>
    </xf>
    <xf numFmtId="165" fontId="5" fillId="0" borderId="22" xfId="1" applyNumberFormat="1" applyFont="1" applyFill="1" applyBorder="1" applyAlignment="1">
      <alignment horizontal="right" vertical="center"/>
    </xf>
    <xf numFmtId="165" fontId="5" fillId="0" borderId="23" xfId="1" applyNumberFormat="1" applyFont="1" applyFill="1" applyBorder="1" applyAlignment="1">
      <alignment horizontal="right" vertical="center"/>
    </xf>
    <xf numFmtId="164" fontId="3" fillId="0" borderId="24" xfId="1" applyNumberFormat="1" applyFont="1" applyFill="1" applyBorder="1" applyAlignment="1">
      <alignment vertical="center"/>
    </xf>
    <xf numFmtId="17" fontId="4" fillId="0" borderId="21" xfId="0" applyNumberFormat="1" applyFont="1" applyFill="1" applyBorder="1" applyAlignment="1">
      <alignment horizontal="center" vertical="center"/>
    </xf>
    <xf numFmtId="17" fontId="4" fillId="0" borderId="22" xfId="0" applyNumberFormat="1" applyFont="1" applyFill="1" applyBorder="1" applyAlignment="1">
      <alignment horizontal="center" vertical="center"/>
    </xf>
    <xf numFmtId="17" fontId="4" fillId="0" borderId="25" xfId="0" applyNumberFormat="1" applyFont="1" applyFill="1" applyBorder="1" applyAlignment="1">
      <alignment vertical="center"/>
    </xf>
    <xf numFmtId="17" fontId="4" fillId="0" borderId="26" xfId="0" applyNumberFormat="1" applyFont="1" applyFill="1" applyBorder="1" applyAlignment="1">
      <alignment vertical="center"/>
    </xf>
    <xf numFmtId="165" fontId="5" fillId="0" borderId="10" xfId="3" applyNumberFormat="1" applyFont="1" applyFill="1" applyBorder="1" applyAlignment="1">
      <alignment vertical="center"/>
    </xf>
    <xf numFmtId="0" fontId="5" fillId="0" borderId="11" xfId="3" applyFont="1" applyFill="1" applyBorder="1" applyAlignment="1">
      <alignment vertical="center"/>
    </xf>
    <xf numFmtId="164" fontId="5" fillId="0" borderId="11" xfId="4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vertical="center" wrapText="1"/>
    </xf>
    <xf numFmtId="165" fontId="5" fillId="2" borderId="10" xfId="3" applyNumberFormat="1" applyFont="1" applyFill="1" applyBorder="1" applyAlignment="1">
      <alignment vertical="center"/>
    </xf>
    <xf numFmtId="0" fontId="5" fillId="2" borderId="11" xfId="3" applyFont="1" applyFill="1" applyBorder="1" applyAlignment="1">
      <alignment vertical="center"/>
    </xf>
    <xf numFmtId="164" fontId="5" fillId="2" borderId="11" xfId="4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2" borderId="12" xfId="0" applyNumberFormat="1" applyFont="1" applyFill="1" applyBorder="1" applyAlignment="1">
      <alignment vertical="center" wrapText="1"/>
    </xf>
    <xf numFmtId="17" fontId="4" fillId="0" borderId="22" xfId="0" applyNumberFormat="1" applyFont="1" applyFill="1" applyBorder="1" applyAlignment="1">
      <alignment vertical="center"/>
    </xf>
    <xf numFmtId="17" fontId="4" fillId="0" borderId="27" xfId="0" applyNumberFormat="1" applyFont="1" applyFill="1" applyBorder="1" applyAlignment="1">
      <alignment vertical="center"/>
    </xf>
    <xf numFmtId="165" fontId="5" fillId="0" borderId="7" xfId="3" applyNumberFormat="1" applyFont="1" applyFill="1" applyBorder="1" applyAlignment="1">
      <alignment vertical="center"/>
    </xf>
    <xf numFmtId="0" fontId="5" fillId="0" borderId="8" xfId="3" applyFont="1" applyFill="1" applyBorder="1" applyAlignment="1">
      <alignment vertical="center"/>
    </xf>
    <xf numFmtId="164" fontId="5" fillId="0" borderId="8" xfId="3" applyNumberFormat="1" applyFont="1" applyFill="1" applyBorder="1" applyAlignment="1">
      <alignment vertical="center"/>
    </xf>
    <xf numFmtId="164" fontId="5" fillId="0" borderId="11" xfId="3" applyNumberFormat="1" applyFont="1" applyFill="1" applyBorder="1" applyAlignment="1">
      <alignment vertical="center"/>
    </xf>
    <xf numFmtId="165" fontId="5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164" fontId="5" fillId="0" borderId="8" xfId="4" applyNumberFormat="1" applyFont="1" applyFill="1" applyBorder="1" applyAlignment="1">
      <alignment vertical="center"/>
    </xf>
    <xf numFmtId="164" fontId="5" fillId="0" borderId="8" xfId="0" applyNumberFormat="1" applyFont="1" applyFill="1" applyBorder="1" applyAlignment="1">
      <alignment vertical="center"/>
    </xf>
    <xf numFmtId="165" fontId="5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64" fontId="5" fillId="0" borderId="11" xfId="0" applyNumberFormat="1" applyFont="1" applyFill="1" applyBorder="1" applyAlignment="1">
      <alignment vertical="center"/>
    </xf>
    <xf numFmtId="165" fontId="5" fillId="0" borderId="10" xfId="0" applyNumberFormat="1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164" fontId="5" fillId="0" borderId="11" xfId="0" applyNumberFormat="1" applyFont="1" applyFill="1" applyBorder="1" applyAlignment="1">
      <alignment vertical="top"/>
    </xf>
    <xf numFmtId="4" fontId="5" fillId="0" borderId="11" xfId="0" applyNumberFormat="1" applyFont="1" applyFill="1" applyBorder="1" applyAlignment="1">
      <alignment vertical="center"/>
    </xf>
    <xf numFmtId="1" fontId="5" fillId="0" borderId="10" xfId="0" applyNumberFormat="1" applyFont="1" applyFill="1" applyBorder="1" applyAlignment="1">
      <alignment vertical="center"/>
    </xf>
    <xf numFmtId="164" fontId="3" fillId="0" borderId="28" xfId="1" applyNumberFormat="1" applyFont="1" applyFill="1" applyBorder="1" applyAlignment="1">
      <alignment vertical="center"/>
    </xf>
    <xf numFmtId="0" fontId="7" fillId="0" borderId="12" xfId="5" applyFont="1" applyFill="1" applyBorder="1" applyAlignment="1">
      <alignment vertical="center" wrapText="1"/>
    </xf>
    <xf numFmtId="0" fontId="5" fillId="0" borderId="12" xfId="5" applyFont="1" applyFill="1" applyBorder="1" applyAlignment="1">
      <alignment vertical="center" wrapText="1"/>
    </xf>
    <xf numFmtId="1" fontId="5" fillId="0" borderId="10" xfId="0" applyNumberFormat="1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vertical="center"/>
      <protection locked="0"/>
    </xf>
    <xf numFmtId="164" fontId="5" fillId="0" borderId="11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vertical="center" wrapText="1"/>
      <protection locked="0"/>
    </xf>
    <xf numFmtId="165" fontId="5" fillId="0" borderId="29" xfId="1" applyNumberFormat="1" applyFont="1" applyFill="1" applyBorder="1" applyAlignment="1">
      <alignment horizontal="right" vertical="center"/>
    </xf>
    <xf numFmtId="165" fontId="5" fillId="0" borderId="30" xfId="1" applyNumberFormat="1" applyFont="1" applyFill="1" applyBorder="1" applyAlignment="1">
      <alignment horizontal="right" vertical="center"/>
    </xf>
    <xf numFmtId="165" fontId="5" fillId="0" borderId="31" xfId="1" applyNumberFormat="1" applyFont="1" applyFill="1" applyBorder="1" applyAlignment="1">
      <alignment horizontal="right" vertical="center"/>
    </xf>
  </cellXfs>
  <cellStyles count="6">
    <cellStyle name="Moneda 3" xfId="4"/>
    <cellStyle name="Normal" xfId="0" builtinId="0"/>
    <cellStyle name="Normal 2" xfId="1"/>
    <cellStyle name="Normal 2 2 2 2" xfId="3"/>
    <cellStyle name="Normal 4" xfId="2"/>
    <cellStyle name="Normal 9" xfId="5"/>
  </cellStyles>
  <dxfs count="2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8"/>
  <sheetViews>
    <sheetView tabSelected="1" topLeftCell="A40" workbookViewId="0">
      <selection activeCell="F66" sqref="F66"/>
    </sheetView>
  </sheetViews>
  <sheetFormatPr baseColWidth="10" defaultRowHeight="15" x14ac:dyDescent="0.25"/>
  <cols>
    <col min="1" max="1" width="12.42578125" bestFit="1" customWidth="1"/>
    <col min="2" max="2" width="40.140625" bestFit="1" customWidth="1"/>
    <col min="3" max="5" width="15.5703125" bestFit="1" customWidth="1"/>
    <col min="6" max="6" width="18" bestFit="1" customWidth="1"/>
    <col min="7" max="7" width="38.140625" customWidth="1"/>
  </cols>
  <sheetData>
    <row r="1" spans="1:7" ht="16.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spans="1:7" ht="18.75" x14ac:dyDescent="0.25">
      <c r="A2" s="6">
        <v>42036</v>
      </c>
      <c r="B2" s="7"/>
      <c r="C2" s="7"/>
      <c r="D2" s="7"/>
      <c r="E2" s="7"/>
      <c r="F2" s="8"/>
      <c r="G2" s="9"/>
    </row>
    <row r="3" spans="1:7" ht="75" x14ac:dyDescent="0.25">
      <c r="A3" s="10">
        <v>38216320</v>
      </c>
      <c r="B3" s="11" t="s">
        <v>7</v>
      </c>
      <c r="C3" s="12">
        <v>504068</v>
      </c>
      <c r="D3" s="12">
        <v>8880</v>
      </c>
      <c r="E3" s="12">
        <v>495188</v>
      </c>
      <c r="F3" s="13"/>
      <c r="G3" s="14" t="s">
        <v>8</v>
      </c>
    </row>
    <row r="4" spans="1:7" ht="63" x14ac:dyDescent="0.25">
      <c r="A4" s="15">
        <v>38222776</v>
      </c>
      <c r="B4" s="16" t="s">
        <v>9</v>
      </c>
      <c r="C4" s="17">
        <v>2739058</v>
      </c>
      <c r="D4" s="17">
        <v>260080</v>
      </c>
      <c r="E4" s="17">
        <v>2478978</v>
      </c>
      <c r="F4" s="13"/>
      <c r="G4" s="18" t="s">
        <v>10</v>
      </c>
    </row>
    <row r="5" spans="1:7" ht="15.75" x14ac:dyDescent="0.25">
      <c r="A5" s="15">
        <v>38229748</v>
      </c>
      <c r="B5" s="16" t="s">
        <v>11</v>
      </c>
      <c r="C5" s="17">
        <v>906750</v>
      </c>
      <c r="D5" s="17">
        <v>0</v>
      </c>
      <c r="E5" s="17">
        <v>906750</v>
      </c>
      <c r="F5" s="13"/>
      <c r="G5" s="19" t="s">
        <v>12</v>
      </c>
    </row>
    <row r="6" spans="1:7" ht="15.75" x14ac:dyDescent="0.25">
      <c r="A6" s="15">
        <v>37809985</v>
      </c>
      <c r="B6" s="16" t="s">
        <v>13</v>
      </c>
      <c r="C6" s="17">
        <v>1444507</v>
      </c>
      <c r="D6" s="17">
        <v>29200</v>
      </c>
      <c r="E6" s="17">
        <v>1415307</v>
      </c>
      <c r="F6" s="13"/>
      <c r="G6" s="19" t="s">
        <v>12</v>
      </c>
    </row>
    <row r="7" spans="1:7" ht="31.5" x14ac:dyDescent="0.25">
      <c r="A7" s="15">
        <v>14395363</v>
      </c>
      <c r="B7" s="16" t="s">
        <v>14</v>
      </c>
      <c r="C7" s="17">
        <v>1980325</v>
      </c>
      <c r="D7" s="17">
        <v>158400</v>
      </c>
      <c r="E7" s="17">
        <v>1821925</v>
      </c>
      <c r="F7" s="13"/>
      <c r="G7" s="20" t="s">
        <v>15</v>
      </c>
    </row>
    <row r="8" spans="1:7" ht="15.75" x14ac:dyDescent="0.25">
      <c r="A8" s="15">
        <v>38223000</v>
      </c>
      <c r="B8" s="16" t="s">
        <v>16</v>
      </c>
      <c r="C8" s="17">
        <v>1032729</v>
      </c>
      <c r="D8" s="17">
        <v>0</v>
      </c>
      <c r="E8" s="17">
        <v>1032729</v>
      </c>
      <c r="F8" s="13"/>
      <c r="G8" s="19" t="s">
        <v>12</v>
      </c>
    </row>
    <row r="9" spans="1:7" ht="31.5" x14ac:dyDescent="0.25">
      <c r="A9" s="15">
        <v>93413549</v>
      </c>
      <c r="B9" s="16" t="s">
        <v>17</v>
      </c>
      <c r="C9" s="17">
        <v>623838</v>
      </c>
      <c r="D9" s="17">
        <v>0</v>
      </c>
      <c r="E9" s="17">
        <v>623838</v>
      </c>
      <c r="F9" s="13"/>
      <c r="G9" s="18" t="s">
        <v>18</v>
      </c>
    </row>
    <row r="10" spans="1:7" ht="16.5" thickBot="1" x14ac:dyDescent="0.3">
      <c r="A10" s="21" t="s">
        <v>19</v>
      </c>
      <c r="B10" s="22"/>
      <c r="C10" s="22"/>
      <c r="D10" s="22"/>
      <c r="E10" s="23"/>
      <c r="F10" s="24">
        <f>SUM(E3:E9)</f>
        <v>8774715</v>
      </c>
      <c r="G10" s="25"/>
    </row>
    <row r="11" spans="1:7" ht="18.75" x14ac:dyDescent="0.25">
      <c r="A11" s="26">
        <v>42064</v>
      </c>
      <c r="B11" s="27"/>
      <c r="C11" s="27"/>
      <c r="D11" s="27"/>
      <c r="E11" s="27"/>
      <c r="F11" s="28"/>
      <c r="G11" s="29"/>
    </row>
    <row r="12" spans="1:7" ht="31.5" x14ac:dyDescent="0.25">
      <c r="A12" s="30">
        <v>1110524976</v>
      </c>
      <c r="B12" s="31" t="s">
        <v>20</v>
      </c>
      <c r="C12" s="32">
        <v>192381</v>
      </c>
      <c r="D12" s="32">
        <v>0</v>
      </c>
      <c r="E12" s="32">
        <v>192381</v>
      </c>
      <c r="F12" s="13"/>
      <c r="G12" s="33" t="s">
        <v>21</v>
      </c>
    </row>
    <row r="13" spans="1:7" ht="31.5" x14ac:dyDescent="0.25">
      <c r="A13" s="34">
        <v>14207268</v>
      </c>
      <c r="B13" s="35" t="s">
        <v>22</v>
      </c>
      <c r="C13" s="36">
        <v>2075780</v>
      </c>
      <c r="D13" s="36">
        <v>29200</v>
      </c>
      <c r="E13" s="36">
        <v>2046580</v>
      </c>
      <c r="F13" s="13"/>
      <c r="G13" s="18" t="s">
        <v>23</v>
      </c>
    </row>
    <row r="14" spans="1:7" ht="31.5" x14ac:dyDescent="0.25">
      <c r="A14" s="34">
        <v>28951980</v>
      </c>
      <c r="B14" s="35" t="s">
        <v>24</v>
      </c>
      <c r="C14" s="36">
        <v>167822</v>
      </c>
      <c r="D14" s="36">
        <v>0</v>
      </c>
      <c r="E14" s="36">
        <v>167822</v>
      </c>
      <c r="F14" s="13"/>
      <c r="G14" s="18" t="s">
        <v>25</v>
      </c>
    </row>
    <row r="15" spans="1:7" ht="31.5" x14ac:dyDescent="0.25">
      <c r="A15" s="34">
        <v>38221741</v>
      </c>
      <c r="B15" s="35" t="s">
        <v>26</v>
      </c>
      <c r="C15" s="36">
        <v>1044358</v>
      </c>
      <c r="D15" s="36">
        <v>0</v>
      </c>
      <c r="E15" s="36">
        <v>1044358</v>
      </c>
      <c r="F15" s="13"/>
      <c r="G15" s="18" t="s">
        <v>27</v>
      </c>
    </row>
    <row r="16" spans="1:7" ht="15.75" x14ac:dyDescent="0.25">
      <c r="A16" s="37" t="s">
        <v>19</v>
      </c>
      <c r="B16" s="38"/>
      <c r="C16" s="38"/>
      <c r="D16" s="38"/>
      <c r="E16" s="39"/>
      <c r="F16" s="40">
        <f>SUM(E12:E15)</f>
        <v>3451141</v>
      </c>
      <c r="G16" s="19"/>
    </row>
    <row r="17" spans="1:7" ht="18.75" x14ac:dyDescent="0.25">
      <c r="A17" s="41">
        <v>42156</v>
      </c>
      <c r="B17" s="42"/>
      <c r="C17" s="42"/>
      <c r="D17" s="42"/>
      <c r="E17" s="42"/>
      <c r="F17" s="43"/>
      <c r="G17" s="44"/>
    </row>
    <row r="18" spans="1:7" ht="141.75" x14ac:dyDescent="0.25">
      <c r="A18" s="45">
        <v>14244927</v>
      </c>
      <c r="B18" s="46" t="s">
        <v>28</v>
      </c>
      <c r="C18" s="47">
        <v>2939601</v>
      </c>
      <c r="D18" s="47">
        <v>408794</v>
      </c>
      <c r="E18" s="47">
        <v>2530807</v>
      </c>
      <c r="F18" s="13"/>
      <c r="G18" s="48" t="s">
        <v>29</v>
      </c>
    </row>
    <row r="19" spans="1:7" ht="126" x14ac:dyDescent="0.25">
      <c r="A19" s="45">
        <v>40767731</v>
      </c>
      <c r="B19" s="46" t="s">
        <v>30</v>
      </c>
      <c r="C19" s="47">
        <v>2939601</v>
      </c>
      <c r="D19" s="47">
        <v>1613773</v>
      </c>
      <c r="E19" s="47">
        <v>1325828</v>
      </c>
      <c r="F19" s="13"/>
      <c r="G19" s="18" t="s">
        <v>31</v>
      </c>
    </row>
    <row r="20" spans="1:7" ht="94.5" x14ac:dyDescent="0.25">
      <c r="A20" s="49">
        <v>65744522</v>
      </c>
      <c r="B20" s="50" t="s">
        <v>32</v>
      </c>
      <c r="C20" s="51">
        <v>1930244</v>
      </c>
      <c r="D20" s="51">
        <v>878928</v>
      </c>
      <c r="E20" s="51">
        <v>1051316</v>
      </c>
      <c r="F20" s="52"/>
      <c r="G20" s="53" t="s">
        <v>33</v>
      </c>
    </row>
    <row r="21" spans="1:7" ht="15.75" x14ac:dyDescent="0.25">
      <c r="A21" s="37" t="s">
        <v>19</v>
      </c>
      <c r="B21" s="38"/>
      <c r="C21" s="38"/>
      <c r="D21" s="38"/>
      <c r="E21" s="39"/>
      <c r="F21" s="40">
        <f>SUM(E18:E20)</f>
        <v>4907951</v>
      </c>
      <c r="G21" s="19"/>
    </row>
    <row r="22" spans="1:7" ht="18.75" x14ac:dyDescent="0.25">
      <c r="A22" s="41">
        <v>42186</v>
      </c>
      <c r="B22" s="42"/>
      <c r="C22" s="42"/>
      <c r="D22" s="42"/>
      <c r="E22" s="42"/>
      <c r="F22" s="54"/>
      <c r="G22" s="55"/>
    </row>
    <row r="23" spans="1:7" ht="15.75" x14ac:dyDescent="0.25">
      <c r="A23" s="56">
        <v>14207283</v>
      </c>
      <c r="B23" s="57" t="s">
        <v>34</v>
      </c>
      <c r="C23" s="58">
        <v>2928749</v>
      </c>
      <c r="D23" s="58">
        <v>62442</v>
      </c>
      <c r="E23" s="58">
        <v>2866307</v>
      </c>
      <c r="F23" s="13"/>
      <c r="G23" s="33" t="s">
        <v>35</v>
      </c>
    </row>
    <row r="24" spans="1:7" ht="47.25" x14ac:dyDescent="0.25">
      <c r="A24" s="45">
        <v>40767731</v>
      </c>
      <c r="B24" s="46" t="s">
        <v>30</v>
      </c>
      <c r="C24" s="59">
        <v>2943622</v>
      </c>
      <c r="D24" s="59">
        <v>428897</v>
      </c>
      <c r="E24" s="59">
        <v>2514725</v>
      </c>
      <c r="F24" s="13"/>
      <c r="G24" s="18" t="s">
        <v>36</v>
      </c>
    </row>
    <row r="25" spans="1:7" ht="15.75" x14ac:dyDescent="0.25">
      <c r="A25" s="37" t="s">
        <v>19</v>
      </c>
      <c r="B25" s="38"/>
      <c r="C25" s="38"/>
      <c r="D25" s="38"/>
      <c r="E25" s="39"/>
      <c r="F25" s="40">
        <f>SUM(E23:E24)</f>
        <v>5381032</v>
      </c>
      <c r="G25" s="19"/>
    </row>
    <row r="26" spans="1:7" ht="18.75" x14ac:dyDescent="0.25">
      <c r="A26" s="41">
        <v>42217</v>
      </c>
      <c r="B26" s="42"/>
      <c r="C26" s="42"/>
      <c r="D26" s="42"/>
      <c r="E26" s="42"/>
      <c r="F26" s="54"/>
      <c r="G26" s="55"/>
    </row>
    <row r="27" spans="1:7" ht="141.75" x14ac:dyDescent="0.25">
      <c r="A27" s="60">
        <v>14208878</v>
      </c>
      <c r="B27" s="61" t="s">
        <v>37</v>
      </c>
      <c r="C27" s="62">
        <v>2005262</v>
      </c>
      <c r="D27" s="62">
        <v>33920</v>
      </c>
      <c r="E27" s="63">
        <f t="shared" ref="E27:E34" si="0">+C27-D27</f>
        <v>1971342</v>
      </c>
      <c r="F27" s="13"/>
      <c r="G27" s="33" t="s">
        <v>38</v>
      </c>
    </row>
    <row r="28" spans="1:7" ht="15.75" x14ac:dyDescent="0.25">
      <c r="A28" s="64">
        <v>26535758</v>
      </c>
      <c r="B28" s="65" t="s">
        <v>39</v>
      </c>
      <c r="C28" s="47">
        <v>2342946</v>
      </c>
      <c r="D28" s="47">
        <v>728174</v>
      </c>
      <c r="E28" s="66">
        <f t="shared" si="0"/>
        <v>1614772</v>
      </c>
      <c r="F28" s="13"/>
      <c r="G28" s="18" t="s">
        <v>40</v>
      </c>
    </row>
    <row r="29" spans="1:7" ht="31.5" x14ac:dyDescent="0.25">
      <c r="A29" s="64">
        <v>31943040</v>
      </c>
      <c r="B29" s="65" t="s">
        <v>41</v>
      </c>
      <c r="C29" s="47">
        <v>84742</v>
      </c>
      <c r="D29" s="47">
        <v>6800</v>
      </c>
      <c r="E29" s="66">
        <f t="shared" si="0"/>
        <v>77942</v>
      </c>
      <c r="F29" s="13"/>
      <c r="G29" s="18" t="s">
        <v>42</v>
      </c>
    </row>
    <row r="30" spans="1:7" ht="31.5" x14ac:dyDescent="0.25">
      <c r="A30" s="64">
        <v>38262445</v>
      </c>
      <c r="B30" s="65" t="s">
        <v>43</v>
      </c>
      <c r="C30" s="47">
        <v>944248</v>
      </c>
      <c r="D30" s="47">
        <v>0</v>
      </c>
      <c r="E30" s="66">
        <f t="shared" si="0"/>
        <v>944248</v>
      </c>
      <c r="F30" s="13"/>
      <c r="G30" s="18" t="s">
        <v>44</v>
      </c>
    </row>
    <row r="31" spans="1:7" ht="78.75" x14ac:dyDescent="0.25">
      <c r="A31" s="64">
        <v>51640531</v>
      </c>
      <c r="B31" s="65" t="s">
        <v>45</v>
      </c>
      <c r="C31" s="47">
        <v>128713</v>
      </c>
      <c r="D31" s="47">
        <v>50920</v>
      </c>
      <c r="E31" s="66">
        <f t="shared" si="0"/>
        <v>77793</v>
      </c>
      <c r="F31" s="13"/>
      <c r="G31" s="18" t="s">
        <v>46</v>
      </c>
    </row>
    <row r="32" spans="1:7" ht="126" x14ac:dyDescent="0.25">
      <c r="A32" s="64">
        <v>65748041</v>
      </c>
      <c r="B32" s="65" t="s">
        <v>47</v>
      </c>
      <c r="C32" s="47">
        <v>2895366</v>
      </c>
      <c r="D32" s="47">
        <v>1819809</v>
      </c>
      <c r="E32" s="66">
        <f t="shared" si="0"/>
        <v>1075557</v>
      </c>
      <c r="F32" s="13"/>
      <c r="G32" s="18" t="s">
        <v>48</v>
      </c>
    </row>
    <row r="33" spans="1:7" ht="15.75" x14ac:dyDescent="0.25">
      <c r="A33" s="64">
        <v>93445365</v>
      </c>
      <c r="B33" s="65" t="s">
        <v>49</v>
      </c>
      <c r="C33" s="47">
        <v>49852</v>
      </c>
      <c r="D33" s="47">
        <v>4000</v>
      </c>
      <c r="E33" s="66">
        <f t="shared" si="0"/>
        <v>45852</v>
      </c>
      <c r="F33" s="13"/>
      <c r="G33" s="18" t="s">
        <v>40</v>
      </c>
    </row>
    <row r="34" spans="1:7" ht="47.25" x14ac:dyDescent="0.25">
      <c r="A34" s="64">
        <v>1110458046</v>
      </c>
      <c r="B34" s="65" t="s">
        <v>50</v>
      </c>
      <c r="C34" s="47">
        <v>946187</v>
      </c>
      <c r="D34" s="47">
        <v>0</v>
      </c>
      <c r="E34" s="66">
        <f t="shared" si="0"/>
        <v>946187</v>
      </c>
      <c r="F34" s="13"/>
      <c r="G34" s="18" t="s">
        <v>51</v>
      </c>
    </row>
    <row r="35" spans="1:7" ht="15.75" x14ac:dyDescent="0.25">
      <c r="A35" s="37" t="s">
        <v>19</v>
      </c>
      <c r="B35" s="38"/>
      <c r="C35" s="38"/>
      <c r="D35" s="38"/>
      <c r="E35" s="39"/>
      <c r="F35" s="40">
        <f>SUM(E27:E34)</f>
        <v>6753693</v>
      </c>
      <c r="G35" s="19"/>
    </row>
    <row r="36" spans="1:7" ht="18.75" x14ac:dyDescent="0.25">
      <c r="A36" s="41">
        <v>42248</v>
      </c>
      <c r="B36" s="42"/>
      <c r="C36" s="42"/>
      <c r="D36" s="42"/>
      <c r="E36" s="42"/>
      <c r="F36" s="54"/>
      <c r="G36" s="55"/>
    </row>
    <row r="37" spans="1:7" ht="47.25" x14ac:dyDescent="0.25">
      <c r="A37" s="60">
        <v>65748041</v>
      </c>
      <c r="B37" s="61" t="s">
        <v>47</v>
      </c>
      <c r="C37" s="63">
        <v>2895366</v>
      </c>
      <c r="D37" s="63">
        <v>1819809</v>
      </c>
      <c r="E37" s="63">
        <v>1075557</v>
      </c>
      <c r="F37" s="13"/>
      <c r="G37" s="33" t="s">
        <v>52</v>
      </c>
    </row>
    <row r="38" spans="1:7" ht="15.75" x14ac:dyDescent="0.25">
      <c r="A38" s="64">
        <v>93445365</v>
      </c>
      <c r="B38" s="65" t="s">
        <v>49</v>
      </c>
      <c r="C38" s="66">
        <v>1286651</v>
      </c>
      <c r="D38" s="66">
        <v>6960</v>
      </c>
      <c r="E38" s="66">
        <v>1279691</v>
      </c>
      <c r="F38" s="13"/>
      <c r="G38" s="18" t="s">
        <v>40</v>
      </c>
    </row>
    <row r="39" spans="1:7" ht="15.75" x14ac:dyDescent="0.25">
      <c r="A39" s="67">
        <v>14395740</v>
      </c>
      <c r="B39" s="68" t="s">
        <v>53</v>
      </c>
      <c r="C39" s="69">
        <v>1441814</v>
      </c>
      <c r="D39" s="69">
        <v>511899</v>
      </c>
      <c r="E39" s="69">
        <v>929915</v>
      </c>
      <c r="F39" s="13"/>
      <c r="G39" s="18"/>
    </row>
    <row r="40" spans="1:7" ht="15.75" x14ac:dyDescent="0.25">
      <c r="A40" s="37" t="s">
        <v>19</v>
      </c>
      <c r="B40" s="38"/>
      <c r="C40" s="38"/>
      <c r="D40" s="38"/>
      <c r="E40" s="39"/>
      <c r="F40" s="40">
        <f>SUM(E37:E39)</f>
        <v>3285163</v>
      </c>
      <c r="G40" s="19"/>
    </row>
    <row r="41" spans="1:7" ht="18.75" x14ac:dyDescent="0.25">
      <c r="A41" s="41">
        <v>42278</v>
      </c>
      <c r="B41" s="42"/>
      <c r="C41" s="42"/>
      <c r="D41" s="42"/>
      <c r="E41" s="42"/>
      <c r="F41" s="54"/>
      <c r="G41" s="55"/>
    </row>
    <row r="42" spans="1:7" ht="15.75" x14ac:dyDescent="0.25">
      <c r="A42" s="64">
        <v>6003861</v>
      </c>
      <c r="B42" s="65" t="s">
        <v>54</v>
      </c>
      <c r="C42" s="70">
        <v>2307135</v>
      </c>
      <c r="D42" s="70">
        <v>1610446</v>
      </c>
      <c r="E42" s="70">
        <v>696689</v>
      </c>
      <c r="F42" s="13"/>
      <c r="G42" s="19" t="s">
        <v>55</v>
      </c>
    </row>
    <row r="43" spans="1:7" ht="15.75" x14ac:dyDescent="0.25">
      <c r="A43" s="64">
        <v>38244118</v>
      </c>
      <c r="B43" s="65" t="s">
        <v>56</v>
      </c>
      <c r="C43" s="70">
        <v>3213006</v>
      </c>
      <c r="D43" s="70">
        <v>1501230</v>
      </c>
      <c r="E43" s="70">
        <v>1711776</v>
      </c>
      <c r="F43" s="13"/>
      <c r="G43" s="19" t="s">
        <v>57</v>
      </c>
    </row>
    <row r="44" spans="1:7" ht="31.5" x14ac:dyDescent="0.25">
      <c r="A44" s="64">
        <v>65748041</v>
      </c>
      <c r="B44" s="65" t="s">
        <v>47</v>
      </c>
      <c r="C44" s="70">
        <v>2895366</v>
      </c>
      <c r="D44" s="70">
        <v>1819809</v>
      </c>
      <c r="E44" s="70">
        <v>1075557</v>
      </c>
      <c r="F44" s="13"/>
      <c r="G44" s="19" t="s">
        <v>58</v>
      </c>
    </row>
    <row r="45" spans="1:7" ht="15.75" x14ac:dyDescent="0.25">
      <c r="A45" s="71">
        <v>65770436</v>
      </c>
      <c r="B45" s="65" t="s">
        <v>59</v>
      </c>
      <c r="C45" s="70">
        <v>4325</v>
      </c>
      <c r="D45" s="70">
        <v>0</v>
      </c>
      <c r="E45" s="70">
        <v>4325</v>
      </c>
      <c r="F45" s="13"/>
      <c r="G45" s="19" t="s">
        <v>60</v>
      </c>
    </row>
    <row r="46" spans="1:7" ht="15.75" x14ac:dyDescent="0.25">
      <c r="A46" s="37" t="s">
        <v>19</v>
      </c>
      <c r="B46" s="38"/>
      <c r="C46" s="38"/>
      <c r="D46" s="38"/>
      <c r="E46" s="39"/>
      <c r="F46" s="72">
        <f>SUM(E42:E45)</f>
        <v>3488347</v>
      </c>
      <c r="G46" s="19"/>
    </row>
    <row r="47" spans="1:7" ht="18.75" x14ac:dyDescent="0.25">
      <c r="A47" s="41">
        <v>42309</v>
      </c>
      <c r="B47" s="42"/>
      <c r="C47" s="42"/>
      <c r="D47" s="42"/>
      <c r="E47" s="42"/>
      <c r="F47" s="54"/>
      <c r="G47" s="55"/>
    </row>
    <row r="48" spans="1:7" ht="15.75" x14ac:dyDescent="0.25">
      <c r="A48" s="71">
        <v>6003861</v>
      </c>
      <c r="B48" s="65" t="s">
        <v>54</v>
      </c>
      <c r="C48" s="66">
        <v>2435415</v>
      </c>
      <c r="D48" s="66">
        <v>1764900</v>
      </c>
      <c r="E48" s="66">
        <v>670515</v>
      </c>
      <c r="F48" s="13"/>
      <c r="G48" s="19" t="s">
        <v>61</v>
      </c>
    </row>
    <row r="49" spans="1:7" ht="31.5" x14ac:dyDescent="0.25">
      <c r="A49" s="71">
        <v>28948204</v>
      </c>
      <c r="B49" s="65" t="s">
        <v>62</v>
      </c>
      <c r="C49" s="66">
        <v>1557154</v>
      </c>
      <c r="D49" s="66">
        <v>424813</v>
      </c>
      <c r="E49" s="66">
        <v>1132341</v>
      </c>
      <c r="F49" s="13"/>
      <c r="G49" s="73" t="s">
        <v>63</v>
      </c>
    </row>
    <row r="50" spans="1:7" ht="15.75" x14ac:dyDescent="0.25">
      <c r="A50" s="71">
        <v>38244118</v>
      </c>
      <c r="B50" s="65" t="s">
        <v>56</v>
      </c>
      <c r="C50" s="66">
        <v>3318736</v>
      </c>
      <c r="D50" s="66">
        <v>1646630</v>
      </c>
      <c r="E50" s="66">
        <v>1672106</v>
      </c>
      <c r="F50" s="13"/>
      <c r="G50" s="19" t="s">
        <v>61</v>
      </c>
    </row>
    <row r="51" spans="1:7" ht="47.25" x14ac:dyDescent="0.25">
      <c r="A51" s="71">
        <v>65735424</v>
      </c>
      <c r="B51" s="65" t="s">
        <v>64</v>
      </c>
      <c r="C51" s="66">
        <v>3914176</v>
      </c>
      <c r="D51" s="66">
        <v>670445</v>
      </c>
      <c r="E51" s="66">
        <v>3243731</v>
      </c>
      <c r="F51" s="13"/>
      <c r="G51" s="74" t="s">
        <v>65</v>
      </c>
    </row>
    <row r="52" spans="1:7" ht="15.75" x14ac:dyDescent="0.25">
      <c r="A52" s="71">
        <v>93368581</v>
      </c>
      <c r="B52" s="65" t="s">
        <v>66</v>
      </c>
      <c r="C52" s="66">
        <v>1109824</v>
      </c>
      <c r="D52" s="66">
        <v>28200</v>
      </c>
      <c r="E52" s="66">
        <v>1081624</v>
      </c>
      <c r="F52" s="13"/>
      <c r="G52" s="19" t="s">
        <v>40</v>
      </c>
    </row>
    <row r="53" spans="1:7" ht="31.5" x14ac:dyDescent="0.25">
      <c r="A53" s="71">
        <v>1110462086</v>
      </c>
      <c r="B53" s="65" t="s">
        <v>67</v>
      </c>
      <c r="C53" s="66">
        <v>1557154</v>
      </c>
      <c r="D53" s="66">
        <v>120560</v>
      </c>
      <c r="E53" s="66">
        <v>1436594</v>
      </c>
      <c r="F53" s="13"/>
      <c r="G53" s="19" t="s">
        <v>68</v>
      </c>
    </row>
    <row r="54" spans="1:7" ht="15.75" x14ac:dyDescent="0.25">
      <c r="A54" s="71">
        <v>93405679</v>
      </c>
      <c r="B54" s="65" t="s">
        <v>69</v>
      </c>
      <c r="C54" s="66">
        <v>0</v>
      </c>
      <c r="D54" s="66">
        <v>0</v>
      </c>
      <c r="E54" s="66">
        <v>0</v>
      </c>
      <c r="F54" s="13"/>
      <c r="G54" s="19" t="s">
        <v>40</v>
      </c>
    </row>
    <row r="55" spans="1:7" ht="15.75" x14ac:dyDescent="0.25">
      <c r="A55" s="37" t="s">
        <v>19</v>
      </c>
      <c r="B55" s="38"/>
      <c r="C55" s="38"/>
      <c r="D55" s="38"/>
      <c r="E55" s="39"/>
      <c r="F55" s="40">
        <f>SUM(E48:E54)</f>
        <v>9236911</v>
      </c>
      <c r="G55" s="19"/>
    </row>
    <row r="56" spans="1:7" ht="18.75" x14ac:dyDescent="0.25">
      <c r="A56" s="41">
        <v>42339</v>
      </c>
      <c r="B56" s="42"/>
      <c r="C56" s="42"/>
      <c r="D56" s="42"/>
      <c r="E56" s="42"/>
      <c r="F56" s="54"/>
      <c r="G56" s="55"/>
    </row>
    <row r="57" spans="1:7" ht="31.5" x14ac:dyDescent="0.25">
      <c r="A57" s="75">
        <v>14240383</v>
      </c>
      <c r="B57" s="76" t="s">
        <v>70</v>
      </c>
      <c r="C57" s="77">
        <v>2963728</v>
      </c>
      <c r="D57" s="66">
        <v>281477</v>
      </c>
      <c r="E57" s="66">
        <f>+C57-D57</f>
        <v>2682251</v>
      </c>
      <c r="F57" s="13"/>
      <c r="G57" s="78" t="s">
        <v>71</v>
      </c>
    </row>
    <row r="58" spans="1:7" ht="16.5" thickBot="1" x14ac:dyDescent="0.3">
      <c r="A58" s="79" t="s">
        <v>19</v>
      </c>
      <c r="B58" s="80"/>
      <c r="C58" s="80"/>
      <c r="D58" s="80"/>
      <c r="E58" s="81"/>
      <c r="F58" s="24">
        <f>SUM(E57:E57)</f>
        <v>2682251</v>
      </c>
      <c r="G58" s="19"/>
    </row>
  </sheetData>
  <mergeCells count="18">
    <mergeCell ref="A41:E41"/>
    <mergeCell ref="A46:E46"/>
    <mergeCell ref="A47:E47"/>
    <mergeCell ref="A55:E55"/>
    <mergeCell ref="A56:E56"/>
    <mergeCell ref="A58:E58"/>
    <mergeCell ref="A22:E22"/>
    <mergeCell ref="A25:E25"/>
    <mergeCell ref="A26:E26"/>
    <mergeCell ref="A35:E35"/>
    <mergeCell ref="A36:E36"/>
    <mergeCell ref="A40:E40"/>
    <mergeCell ref="A2:E2"/>
    <mergeCell ref="A10:E10"/>
    <mergeCell ref="A11:E11"/>
    <mergeCell ref="A16:E16"/>
    <mergeCell ref="A17:E17"/>
    <mergeCell ref="A21:E21"/>
  </mergeCells>
  <conditionalFormatting sqref="A1">
    <cfRule type="duplicateValues" dxfId="241" priority="112"/>
  </conditionalFormatting>
  <conditionalFormatting sqref="A1">
    <cfRule type="duplicateValues" dxfId="239" priority="113"/>
  </conditionalFormatting>
  <conditionalFormatting sqref="A1">
    <cfRule type="duplicateValues" dxfId="237" priority="114"/>
  </conditionalFormatting>
  <conditionalFormatting sqref="A1">
    <cfRule type="duplicateValues" dxfId="235" priority="115"/>
  </conditionalFormatting>
  <conditionalFormatting sqref="A1">
    <cfRule type="duplicateValues" dxfId="233" priority="116"/>
    <cfRule type="duplicateValues" dxfId="232" priority="117"/>
  </conditionalFormatting>
  <conditionalFormatting sqref="A1">
    <cfRule type="duplicateValues" dxfId="229" priority="118"/>
  </conditionalFormatting>
  <conditionalFormatting sqref="A1">
    <cfRule type="duplicateValues" dxfId="227" priority="119"/>
  </conditionalFormatting>
  <conditionalFormatting sqref="A1">
    <cfRule type="duplicateValues" dxfId="225" priority="120"/>
  </conditionalFormatting>
  <conditionalFormatting sqref="A1">
    <cfRule type="duplicateValues" dxfId="223" priority="121"/>
  </conditionalFormatting>
  <conditionalFormatting sqref="A27">
    <cfRule type="duplicateValues" dxfId="221" priority="96"/>
  </conditionalFormatting>
  <conditionalFormatting sqref="A27">
    <cfRule type="duplicateValues" dxfId="219" priority="95"/>
  </conditionalFormatting>
  <conditionalFormatting sqref="A27">
    <cfRule type="duplicateValues" dxfId="217" priority="94"/>
  </conditionalFormatting>
  <conditionalFormatting sqref="A28">
    <cfRule type="duplicateValues" dxfId="215" priority="93"/>
  </conditionalFormatting>
  <conditionalFormatting sqref="A28">
    <cfRule type="duplicateValues" dxfId="213" priority="92"/>
  </conditionalFormatting>
  <conditionalFormatting sqref="A28">
    <cfRule type="duplicateValues" dxfId="211" priority="91"/>
  </conditionalFormatting>
  <conditionalFormatting sqref="A29">
    <cfRule type="duplicateValues" dxfId="209" priority="90"/>
  </conditionalFormatting>
  <conditionalFormatting sqref="A29">
    <cfRule type="duplicateValues" dxfId="207" priority="89"/>
  </conditionalFormatting>
  <conditionalFormatting sqref="A29">
    <cfRule type="duplicateValues" dxfId="205" priority="88"/>
  </conditionalFormatting>
  <conditionalFormatting sqref="A30">
    <cfRule type="duplicateValues" dxfId="203" priority="87"/>
  </conditionalFormatting>
  <conditionalFormatting sqref="A30">
    <cfRule type="duplicateValues" dxfId="201" priority="86"/>
  </conditionalFormatting>
  <conditionalFormatting sqref="A30">
    <cfRule type="duplicateValues" dxfId="199" priority="85"/>
  </conditionalFormatting>
  <conditionalFormatting sqref="A31">
    <cfRule type="duplicateValues" dxfId="197" priority="84"/>
  </conditionalFormatting>
  <conditionalFormatting sqref="A31">
    <cfRule type="duplicateValues" dxfId="195" priority="83"/>
  </conditionalFormatting>
  <conditionalFormatting sqref="A31">
    <cfRule type="duplicateValues" dxfId="193" priority="82"/>
  </conditionalFormatting>
  <conditionalFormatting sqref="A32">
    <cfRule type="duplicateValues" dxfId="191" priority="81"/>
  </conditionalFormatting>
  <conditionalFormatting sqref="A32">
    <cfRule type="duplicateValues" dxfId="189" priority="80"/>
  </conditionalFormatting>
  <conditionalFormatting sqref="A32">
    <cfRule type="duplicateValues" dxfId="187" priority="79"/>
  </conditionalFormatting>
  <conditionalFormatting sqref="A33">
    <cfRule type="duplicateValues" dxfId="185" priority="78"/>
  </conditionalFormatting>
  <conditionalFormatting sqref="A33">
    <cfRule type="duplicateValues" dxfId="183" priority="77"/>
  </conditionalFormatting>
  <conditionalFormatting sqref="A33">
    <cfRule type="duplicateValues" dxfId="181" priority="76"/>
  </conditionalFormatting>
  <conditionalFormatting sqref="A34">
    <cfRule type="duplicateValues" dxfId="179" priority="75"/>
  </conditionalFormatting>
  <conditionalFormatting sqref="A34">
    <cfRule type="duplicateValues" dxfId="177" priority="74"/>
  </conditionalFormatting>
  <conditionalFormatting sqref="A34">
    <cfRule type="duplicateValues" dxfId="175" priority="73"/>
  </conditionalFormatting>
  <conditionalFormatting sqref="A10">
    <cfRule type="duplicateValues" dxfId="173" priority="72"/>
  </conditionalFormatting>
  <conditionalFormatting sqref="A10">
    <cfRule type="duplicateValues" dxfId="171" priority="71"/>
  </conditionalFormatting>
  <conditionalFormatting sqref="A16">
    <cfRule type="duplicateValues" dxfId="169" priority="70"/>
  </conditionalFormatting>
  <conditionalFormatting sqref="A16">
    <cfRule type="duplicateValues" dxfId="167" priority="69"/>
  </conditionalFormatting>
  <conditionalFormatting sqref="A41">
    <cfRule type="duplicateValues" dxfId="165" priority="67"/>
  </conditionalFormatting>
  <conditionalFormatting sqref="A41">
    <cfRule type="duplicateValues" dxfId="163" priority="66"/>
  </conditionalFormatting>
  <conditionalFormatting sqref="A41">
    <cfRule type="duplicateValues" dxfId="161" priority="68"/>
  </conditionalFormatting>
  <conditionalFormatting sqref="A41">
    <cfRule type="duplicateValues" dxfId="159" priority="65"/>
  </conditionalFormatting>
  <conditionalFormatting sqref="A42:A45">
    <cfRule type="duplicateValues" dxfId="157" priority="64"/>
  </conditionalFormatting>
  <conditionalFormatting sqref="A47">
    <cfRule type="duplicateValues" dxfId="155" priority="62"/>
  </conditionalFormatting>
  <conditionalFormatting sqref="A47">
    <cfRule type="duplicateValues" dxfId="153" priority="61"/>
  </conditionalFormatting>
  <conditionalFormatting sqref="A47">
    <cfRule type="duplicateValues" dxfId="151" priority="63"/>
  </conditionalFormatting>
  <conditionalFormatting sqref="A47">
    <cfRule type="duplicateValues" dxfId="149" priority="60"/>
  </conditionalFormatting>
  <conditionalFormatting sqref="A48:A54">
    <cfRule type="duplicateValues" dxfId="147" priority="59"/>
  </conditionalFormatting>
  <conditionalFormatting sqref="A55">
    <cfRule type="duplicateValues" dxfId="145" priority="57"/>
  </conditionalFormatting>
  <conditionalFormatting sqref="A55">
    <cfRule type="duplicateValues" dxfId="143" priority="56"/>
  </conditionalFormatting>
  <conditionalFormatting sqref="A55">
    <cfRule type="duplicateValues" dxfId="141" priority="58"/>
  </conditionalFormatting>
  <conditionalFormatting sqref="A55">
    <cfRule type="duplicateValues" dxfId="139" priority="55"/>
  </conditionalFormatting>
  <conditionalFormatting sqref="A56">
    <cfRule type="duplicateValues" dxfId="137" priority="53"/>
  </conditionalFormatting>
  <conditionalFormatting sqref="A56">
    <cfRule type="duplicateValues" dxfId="135" priority="52"/>
  </conditionalFormatting>
  <conditionalFormatting sqref="A56">
    <cfRule type="duplicateValues" dxfId="133" priority="54"/>
  </conditionalFormatting>
  <conditionalFormatting sqref="A56">
    <cfRule type="duplicateValues" dxfId="131" priority="51"/>
  </conditionalFormatting>
  <conditionalFormatting sqref="A57">
    <cfRule type="duplicateValues" dxfId="129" priority="50"/>
  </conditionalFormatting>
  <conditionalFormatting sqref="A57">
    <cfRule type="duplicateValues" dxfId="127" priority="37"/>
  </conditionalFormatting>
  <conditionalFormatting sqref="A57">
    <cfRule type="duplicateValues" dxfId="125" priority="38"/>
    <cfRule type="duplicateValues" dxfId="124" priority="39"/>
    <cfRule type="duplicateValues" dxfId="123" priority="40"/>
    <cfRule type="duplicateValues" dxfId="122" priority="41"/>
    <cfRule type="duplicateValues" dxfId="121" priority="42"/>
    <cfRule type="duplicateValues" dxfId="120" priority="43"/>
    <cfRule type="duplicateValues" dxfId="119" priority="44"/>
    <cfRule type="duplicateValues" dxfId="118" priority="45"/>
    <cfRule type="duplicateValues" dxfId="117" priority="46"/>
  </conditionalFormatting>
  <conditionalFormatting sqref="A57">
    <cfRule type="duplicateValues" dxfId="107" priority="47"/>
    <cfRule type="duplicateValues" dxfId="106" priority="48"/>
  </conditionalFormatting>
  <conditionalFormatting sqref="A57">
    <cfRule type="duplicateValues" dxfId="103" priority="49"/>
  </conditionalFormatting>
  <conditionalFormatting sqref="A57">
    <cfRule type="duplicateValues" dxfId="101" priority="36"/>
  </conditionalFormatting>
  <conditionalFormatting sqref="A57">
    <cfRule type="duplicateValues" dxfId="99" priority="31"/>
    <cfRule type="duplicateValues" dxfId="98" priority="32"/>
    <cfRule type="duplicateValues" dxfId="97" priority="33"/>
    <cfRule type="duplicateValues" dxfId="96" priority="34"/>
    <cfRule type="duplicateValues" dxfId="95" priority="35"/>
  </conditionalFormatting>
  <conditionalFormatting sqref="A57">
    <cfRule type="duplicateValues" dxfId="89" priority="30"/>
  </conditionalFormatting>
  <conditionalFormatting sqref="A57">
    <cfRule type="duplicateValues" dxfId="87" priority="26"/>
    <cfRule type="duplicateValues" dxfId="86" priority="27"/>
    <cfRule type="duplicateValues" dxfId="85" priority="28"/>
    <cfRule type="duplicateValues" dxfId="84" priority="29"/>
  </conditionalFormatting>
  <conditionalFormatting sqref="A57">
    <cfRule type="duplicateValues" dxfId="79" priority="24"/>
    <cfRule type="duplicateValues" dxfId="78" priority="25"/>
  </conditionalFormatting>
  <conditionalFormatting sqref="A57">
    <cfRule type="duplicateValues" dxfId="75" priority="21"/>
    <cfRule type="duplicateValues" dxfId="74" priority="22"/>
    <cfRule type="duplicateValues" dxfId="73" priority="23"/>
  </conditionalFormatting>
  <conditionalFormatting sqref="A57">
    <cfRule type="duplicateValues" dxfId="69" priority="16"/>
    <cfRule type="duplicateValues" dxfId="68" priority="17"/>
    <cfRule type="duplicateValues" dxfId="67" priority="18"/>
    <cfRule type="duplicateValues" dxfId="66" priority="19"/>
    <cfRule type="duplicateValues" dxfId="65" priority="20"/>
  </conditionalFormatting>
  <conditionalFormatting sqref="A58">
    <cfRule type="duplicateValues" dxfId="59" priority="14"/>
  </conditionalFormatting>
  <conditionalFormatting sqref="A58">
    <cfRule type="duplicateValues" dxfId="57" priority="13"/>
  </conditionalFormatting>
  <conditionalFormatting sqref="A58">
    <cfRule type="duplicateValues" dxfId="55" priority="15"/>
  </conditionalFormatting>
  <conditionalFormatting sqref="A58">
    <cfRule type="duplicateValues" dxfId="53" priority="12"/>
  </conditionalFormatting>
  <conditionalFormatting sqref="A37:A38">
    <cfRule type="duplicateValues" dxfId="51" priority="97"/>
  </conditionalFormatting>
  <conditionalFormatting sqref="A46">
    <cfRule type="duplicateValues" dxfId="49" priority="11"/>
  </conditionalFormatting>
  <conditionalFormatting sqref="A46">
    <cfRule type="duplicateValues" dxfId="47" priority="10"/>
  </conditionalFormatting>
  <conditionalFormatting sqref="A46">
    <cfRule type="duplicateValues" dxfId="45" priority="9"/>
  </conditionalFormatting>
  <conditionalFormatting sqref="A40 A11:A15 A17:A38 A2:A9">
    <cfRule type="duplicateValues" dxfId="43" priority="98"/>
  </conditionalFormatting>
  <conditionalFormatting sqref="A40 A17:A38">
    <cfRule type="duplicateValues" dxfId="41" priority="99"/>
  </conditionalFormatting>
  <conditionalFormatting sqref="A40 A2:A38">
    <cfRule type="duplicateValues" dxfId="39" priority="100"/>
  </conditionalFormatting>
  <conditionalFormatting sqref="A37:A38">
    <cfRule type="duplicateValues" dxfId="37" priority="8"/>
  </conditionalFormatting>
  <conditionalFormatting sqref="A39">
    <cfRule type="duplicateValues" dxfId="35" priority="7"/>
  </conditionalFormatting>
  <conditionalFormatting sqref="A27:A34">
    <cfRule type="duplicateValues" dxfId="33" priority="6"/>
  </conditionalFormatting>
  <conditionalFormatting sqref="A37:A39">
    <cfRule type="duplicateValues" dxfId="31" priority="5"/>
  </conditionalFormatting>
  <conditionalFormatting sqref="A42:A45">
    <cfRule type="duplicateValues" dxfId="29" priority="4"/>
  </conditionalFormatting>
  <conditionalFormatting sqref="A2:A58">
    <cfRule type="duplicateValues" dxfId="27" priority="3"/>
  </conditionalFormatting>
  <conditionalFormatting sqref="A40:A58 A2:A38">
    <cfRule type="duplicateValues" dxfId="25" priority="101"/>
  </conditionalFormatting>
  <conditionalFormatting sqref="A40:A58 A2:A38">
    <cfRule type="duplicateValues" dxfId="23" priority="102"/>
  </conditionalFormatting>
  <conditionalFormatting sqref="A40:A58 A2:A38">
    <cfRule type="duplicateValues" dxfId="21" priority="103"/>
  </conditionalFormatting>
  <conditionalFormatting sqref="A40:A58 A2:A38">
    <cfRule type="duplicateValues" dxfId="19" priority="104"/>
    <cfRule type="duplicateValues" dxfId="18" priority="105"/>
  </conditionalFormatting>
  <conditionalFormatting sqref="A2:A58">
    <cfRule type="duplicateValues" dxfId="15" priority="106"/>
  </conditionalFormatting>
  <conditionalFormatting sqref="A3:A9">
    <cfRule type="duplicateValues" dxfId="13" priority="107"/>
  </conditionalFormatting>
  <conditionalFormatting sqref="A3:A9">
    <cfRule type="duplicateValues" dxfId="11" priority="2"/>
  </conditionalFormatting>
  <conditionalFormatting sqref="A18:A20">
    <cfRule type="duplicateValues" dxfId="9" priority="108"/>
  </conditionalFormatting>
  <conditionalFormatting sqref="A18:A20">
    <cfRule type="duplicateValues" dxfId="7" priority="1"/>
  </conditionalFormatting>
  <conditionalFormatting sqref="A2:A58">
    <cfRule type="duplicateValues" dxfId="5" priority="109"/>
  </conditionalFormatting>
  <conditionalFormatting sqref="A2:A58">
    <cfRule type="duplicateValues" dxfId="3" priority="110"/>
  </conditionalFormatting>
  <conditionalFormatting sqref="A12:A15">
    <cfRule type="duplicateValues" dxfId="1" priority="111"/>
  </conditionalFormatting>
  <dataValidations count="4">
    <dataValidation allowBlank="1" showInputMessage="1" showErrorMessage="1" promptTitle="NOVEDAD " prompt="FAVOR ESCRIBA DATOS EXACTOS DE LA NOVEDAD" sqref="G57"/>
    <dataValidation allowBlank="1" showInputMessage="1" showErrorMessage="1" promptTitle="NOMBRES COMPLETOS" prompt="Digite  Nombres Completos en MAYUSCULAS_x000a_" sqref="C57"/>
    <dataValidation allowBlank="1" showInputMessage="1" showErrorMessage="1" promptTitle="APELLIDOS  COMPLETOS" prompt="Digite Apellidos  Completos en MAYUSCULAS_x000a_" sqref="B57"/>
    <dataValidation type="whole" operator="greaterThanOrEqual" allowBlank="1" showInputMessage="1" showErrorMessage="1" promptTitle="NUMERO DOCUMENTO DE IDENTIDAD" prompt="Digite el Nùmero del Documento sin Puntos(.) ni Comas(;)_x000a_" sqref="A57">
      <formula1>0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GALLEGO</dc:creator>
  <cp:lastModifiedBy>OSCAR GALLEGO</cp:lastModifiedBy>
  <dcterms:created xsi:type="dcterms:W3CDTF">2017-08-16T21:09:37Z</dcterms:created>
  <dcterms:modified xsi:type="dcterms:W3CDTF">2017-08-16T21:10:38Z</dcterms:modified>
</cp:coreProperties>
</file>