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02" i="1" l="1"/>
  <c r="F86" i="1"/>
  <c r="F81" i="1"/>
  <c r="F78" i="1"/>
  <c r="F72" i="1"/>
  <c r="F67" i="1"/>
  <c r="F61" i="1"/>
  <c r="F55" i="1"/>
  <c r="F48" i="1"/>
  <c r="F42" i="1"/>
  <c r="F33" i="1"/>
  <c r="F21" i="1"/>
  <c r="F11" i="1"/>
</calcChain>
</file>

<file path=xl/sharedStrings.xml><?xml version="1.0" encoding="utf-8"?>
<sst xmlns="http://schemas.openxmlformats.org/spreadsheetml/2006/main" count="171" uniqueCount="99">
  <si>
    <t xml:space="preserve">ROJAS RAMIREZ AMPARO </t>
  </si>
  <si>
    <t>Se presentó a laborar el 10 de enero de 2013, según Resolución de traslado por permuta número71000012  del 8 de enero de 2013</t>
  </si>
  <si>
    <t xml:space="preserve">TRIANA SANCHEZ LUCELIA </t>
  </si>
  <si>
    <t>Trasladada el 10 de diciembre de 2012 por  resolucion de permuta con la docente Moncayo Zoraida de Florencia Caqueta</t>
  </si>
  <si>
    <t>PENA VERA JOSUE ALBERTO</t>
  </si>
  <si>
    <t>NO REPORTADO POR LA I.E.</t>
  </si>
  <si>
    <t xml:space="preserve">MORENO CARDENAS MERCEDES </t>
  </si>
  <si>
    <t xml:space="preserve">SOSSA DE RAMIREZ TERESA </t>
  </si>
  <si>
    <t>MURILLO AVILA MARIA ESTELLA</t>
  </si>
  <si>
    <t>NO LABORO NORMALMENTE</t>
  </si>
  <si>
    <t>LAISECA TRUJILLO MARIA DEL CARMEN</t>
  </si>
  <si>
    <t>Laboro hasta el 10 de Diciembre de 2012, según Oficio donde se termina provisionalidad No. 16751 el 6 de Diciembre de 2012</t>
  </si>
  <si>
    <t xml:space="preserve">JIMENEZ CABRERA RAFAEL </t>
  </si>
  <si>
    <t>INCAPACITADO  A LA A LA FECHA 09 DE ENERO/2013</t>
  </si>
  <si>
    <t>TOTAL</t>
  </si>
  <si>
    <t>PEREZ RAMIREZ LUIS FERNANDO</t>
  </si>
  <si>
    <t>inicio labores 6 de febrero cubre incapacidad marina bermudez SI FUE REMPLAZO DE UNA INCAP Q TERMINA EL 7 DE FEB</t>
  </si>
  <si>
    <t>DEVIA PEREZ LUIS EDUARDO</t>
  </si>
  <si>
    <t>Laboró hasta 07/02 (Traslado)</t>
  </si>
  <si>
    <t>BORDA GOMEZ CARLOS DIONISIO</t>
  </si>
  <si>
    <t xml:space="preserve">Licencia no Remunerada </t>
  </si>
  <si>
    <t>YANEZ DE FERNANDEZ LUZ MARINA</t>
  </si>
  <si>
    <t>ALDANA YARA JOSE HUMBERTO</t>
  </si>
  <si>
    <t>NOTIFICADO MEDIANTE  RESOLUCION No. PENSIONADO</t>
  </si>
  <si>
    <t>ALDANA  JOSE HERYS</t>
  </si>
  <si>
    <t>CIFUENTES BARRETO ALBA LUCIA</t>
  </si>
  <si>
    <t>NO SE PRESENTA A LABORAR  16 DE ENERO, PERMISO 21 DE ENERO, 23 Y 24 DE ENERO INCAPACIDAD, INCAPACIDAD 28,29 Y 30 ,NO SE PRESENTA A LABORAR LOS DÌAS 31 DE ENERO , 1,4,5,6,7 Y 8 DE FEBRERO DE 2013</t>
  </si>
  <si>
    <t xml:space="preserve">BARRERO AMAYA GUILLERMO </t>
  </si>
  <si>
    <t>Renuncia Irrevocable Laboro hasta el dia 19-02-2013</t>
  </si>
  <si>
    <t xml:space="preserve">MACHADO ROJAS ENID </t>
  </si>
  <si>
    <t>TRASLADO A OTRA INSTITUCION,LABORO HASTA EL 19 DE FEBRERO DE 2013</t>
  </si>
  <si>
    <t>SEGURA MARTINEZ AURA CECILIA</t>
  </si>
  <si>
    <t xml:space="preserve">SE REINTEGRO EL 5 DE MARZO </t>
  </si>
  <si>
    <t xml:space="preserve">GOMEZ CADENA AUGUSTO </t>
  </si>
  <si>
    <t>INCAPACIDAD MEDICA  X 20 DIAS  A PARTIR  DEL 04-03-2013</t>
  </si>
  <si>
    <t>VELASQUEZ RODRIGUEZ BLANCA AZUCENA</t>
  </si>
  <si>
    <t xml:space="preserve">HASTA  28 DE FEBRERO  POR FALLECIMIENTO </t>
  </si>
  <si>
    <t xml:space="preserve">ATUESTA GARIBELLO CESAREO </t>
  </si>
  <si>
    <t>Laboro hasta el 8 defebrero de 2013 y fallecio el 12 de febrero de 2013.registro de defuncion N°. 07325197 notaria 2°.</t>
  </si>
  <si>
    <t xml:space="preserve">GOMEZ  AMPARO </t>
  </si>
  <si>
    <t>Laboró hasta el 1 de marzo de 2013,  según Resolución 71000519 del 1 de marzo de 2013, por medio de la cual se acepta la renuncia de la funcionaria.</t>
  </si>
  <si>
    <t xml:space="preserve">MALAMBO ESCOBAR OLGA </t>
  </si>
  <si>
    <t xml:space="preserve">No laboró el 11, 12 y 13 febrero 2013, presentó incapacidad.  No laboró el 14 y 15 de febrero de 2013, presentó incapacidad.  No laboró el 18 febrero 2013, presentó incapacidad.                                                                                        </t>
  </si>
  <si>
    <t>GUARNIZO CRUZ MARIA CONSUELO</t>
  </si>
  <si>
    <t>INCAPACIDAD No.11889  - 30 DÍAS -   DEL 20 MARZO AL 18 ABRIL DE 2013</t>
  </si>
  <si>
    <t xml:space="preserve">TRIANA GOMEZ MIREYA </t>
  </si>
  <si>
    <t>INCAPACIDAD MEDICA (30) DIAS  28/03/13 al 26/04/13</t>
  </si>
  <si>
    <t>CRUZ BARRAGAN JOSE LUIS</t>
  </si>
  <si>
    <t>Licencia No remunerada a partir del 29 de Agosto hasta el 31 de Octubre</t>
  </si>
  <si>
    <t>SANTOFIMIO DEVIA MARIA TRINIDAD</t>
  </si>
  <si>
    <t xml:space="preserve">SE AUSENTO EL 19 DE MARZO A LAS 9 A.M.SIN CAUSA JUSTIFICADA </t>
  </si>
  <si>
    <t>RUIZ QUIJANO JOSE GUSTAVO</t>
  </si>
  <si>
    <t>Incapacidad medica  desde el 9 de marzo fallec io el 21 de marzo</t>
  </si>
  <si>
    <t>CUENCA ORTIZ GUSTAVO ADOLFO</t>
  </si>
  <si>
    <t>LABORO EN ESTA INSTITUCION HASTA EL 03 DE MAYO DE 2013</t>
  </si>
  <si>
    <t xml:space="preserve">ORJUELA TRUJILLO LUCILA </t>
  </si>
  <si>
    <t>Laboro hasta el 19 de Abril de 2013. Retirado Según Res.71000983.</t>
  </si>
  <si>
    <t xml:space="preserve">RUBIO LEONEL NANCY </t>
  </si>
  <si>
    <t>BOBADILLA DE SALGADO MARIA ISLENA</t>
  </si>
  <si>
    <t>MARIN QUINTERO ANGEL EDUARDO</t>
  </si>
  <si>
    <t xml:space="preserve">RANGEL GARCIA MARLENE </t>
  </si>
  <si>
    <t xml:space="preserve">MUÑOZ CLAROS ALFONSO </t>
  </si>
  <si>
    <t xml:space="preserve">RAMIREZ DE PERDOMO NOHEMY </t>
  </si>
  <si>
    <t>DESDE 22 DE JULIO DE 2013. PERMUTA RESOL:71001304</t>
  </si>
  <si>
    <t>ROJAS VALERO ELSA MAYELY</t>
  </si>
  <si>
    <t>Reemplazo DANUIL PICON. Según Resol.71001450. Labora hata el 25 de Agosto de 2013.</t>
  </si>
  <si>
    <t>TORRES SANCHEZ MYRIAM ELENA DEL CARMEN</t>
  </si>
  <si>
    <t>Incapacidad médica 5 días desde Julio 15</t>
  </si>
  <si>
    <t>DEVIA MONCALEANO MARIA DEL PILAR</t>
  </si>
  <si>
    <t>No asiste a laborar desde el dia 15 de agosto de 2013</t>
  </si>
  <si>
    <t xml:space="preserve">GAITAN ACOSTA DEYANIRA </t>
  </si>
  <si>
    <t xml:space="preserve">MORENO  FABER </t>
  </si>
  <si>
    <t>Retiro por edad Resol. 71002516 de Septiembre 24 de 2013 laboro hasta sept. 25/13</t>
  </si>
  <si>
    <t>CAMINOS MEDINA ESTHER JULIA</t>
  </si>
  <si>
    <t>EMPEZÓ  A LABORAR  A PARTIR DEL 27 DE SEP/BRE DE 2013, TRASLADO SEGÚN RESOLUCIÓN No.71002492 FECHADA  19 SEP/BRE 2013</t>
  </si>
  <si>
    <t>SAAVEDRA ARIAS MIGUEL ALEXIS</t>
  </si>
  <si>
    <t xml:space="preserve">CORREA GARZON CARMELINA </t>
  </si>
  <si>
    <t xml:space="preserve">MARTINEZ GRANADA LILIANA </t>
  </si>
  <si>
    <t>LOPEZ CARRERO JORGE EMEL</t>
  </si>
  <si>
    <t>No se ha presentado a trabajar desde el 01 de Noviembre.</t>
  </si>
  <si>
    <t>LOPEZ DE ESPINOSA LUZ MARY</t>
  </si>
  <si>
    <t>LABORO EN ESTA INSTITICUON HASTA EL 15 DE NOVIEMBRE DEL PRESENTE AÑO</t>
  </si>
  <si>
    <t>RETROACTIVO DE 2013</t>
  </si>
  <si>
    <t xml:space="preserve">SANCHEZ DIAZ ORAIL </t>
  </si>
  <si>
    <t>BONILLA OSPINA MARIA YAMILE</t>
  </si>
  <si>
    <t xml:space="preserve">TRUJILLO DE VALLEJO FLORELIA </t>
  </si>
  <si>
    <t>GALINDO CRISTANCHO MARTHA YANETH</t>
  </si>
  <si>
    <t>CARDOZO ESPINOSA LUZ ANGELICA</t>
  </si>
  <si>
    <t xml:space="preserve">PINZON  LUCIANO </t>
  </si>
  <si>
    <t>RUIZ GARCIA EDWIN HEBERTH</t>
  </si>
  <si>
    <t>GIRALDO MORENO SANDRA LILIANA</t>
  </si>
  <si>
    <t xml:space="preserve">PARRA HERNANDEZ GUILLERMO </t>
  </si>
  <si>
    <t>Codigo</t>
  </si>
  <si>
    <t>Nombres</t>
  </si>
  <si>
    <t>Ingresos</t>
  </si>
  <si>
    <t>Egresos</t>
  </si>
  <si>
    <t>Neto</t>
  </si>
  <si>
    <t xml:space="preserve">VALOR PO MES 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</si>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</sst>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240A]* #,##0.00_-;\-[$$-240A]* #,##0.00_-;_-[$$-240A]* &quot;-&quot;??_-;_-@_-"/>
    <numFmt numFmtId="165" formatCode="#0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17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165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65" fontId="2" fillId="0" borderId="7" xfId="1" applyNumberFormat="1" applyFont="1" applyFill="1" applyBorder="1" applyAlignment="1">
      <alignment horizontal="right" vertical="center"/>
    </xf>
    <xf numFmtId="165" fontId="2" fillId="0" borderId="8" xfId="1" applyNumberFormat="1" applyFont="1" applyFill="1" applyBorder="1" applyAlignment="1">
      <alignment horizontal="right" vertical="center"/>
    </xf>
    <xf numFmtId="165" fontId="2" fillId="0" borderId="9" xfId="1" applyNumberFormat="1" applyFont="1" applyFill="1" applyBorder="1" applyAlignment="1">
      <alignment horizontal="right" vertical="center"/>
    </xf>
    <xf numFmtId="164" fontId="1" fillId="0" borderId="10" xfId="1" applyNumberFormat="1" applyFont="1" applyFill="1" applyBorder="1" applyAlignment="1">
      <alignment vertical="center"/>
    </xf>
    <xf numFmtId="17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165" fontId="2" fillId="0" borderId="11" xfId="1" applyNumberFormat="1" applyFont="1" applyFill="1" applyBorder="1" applyAlignment="1">
      <alignment horizontal="right" vertical="center"/>
    </xf>
    <xf numFmtId="165" fontId="2" fillId="0" borderId="12" xfId="1" applyNumberFormat="1" applyFont="1" applyFill="1" applyBorder="1" applyAlignment="1">
      <alignment horizontal="right" vertical="center"/>
    </xf>
    <xf numFmtId="165" fontId="2" fillId="0" borderId="13" xfId="1" applyNumberFormat="1" applyFont="1" applyFill="1" applyBorder="1" applyAlignment="1">
      <alignment horizontal="right" vertical="center"/>
    </xf>
    <xf numFmtId="164" fontId="1" fillId="0" borderId="14" xfId="1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1" fillId="0" borderId="16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164" fontId="1" fillId="0" borderId="17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L11" sqref="L11"/>
    </sheetView>
  </sheetViews>
  <sheetFormatPr baseColWidth="10" defaultRowHeight="15" x14ac:dyDescent="0.25"/>
  <cols>
    <col min="1" max="1" width="10.140625" bestFit="1" customWidth="1"/>
    <col min="2" max="2" width="46.7109375" bestFit="1" customWidth="1"/>
    <col min="3" max="5" width="15.5703125" bestFit="1" customWidth="1"/>
    <col min="6" max="6" width="18" bestFit="1" customWidth="1"/>
    <col min="7" max="7" width="29.7109375" customWidth="1"/>
  </cols>
  <sheetData>
    <row r="1" spans="1:7" ht="16.5" thickBot="1" x14ac:dyDescent="0.3">
      <c r="A1" s="30" t="s">
        <v>92</v>
      </c>
      <c r="B1" s="31" t="s">
        <v>93</v>
      </c>
      <c r="C1" s="32" t="s">
        <v>94</v>
      </c>
      <c r="D1" s="32" t="s">
        <v>95</v>
      </c>
      <c r="E1" s="32" t="s">
        <v>96</v>
      </c>
      <c r="F1" s="33" t="s">
        <v>97</v>
      </c>
      <c r="G1" s="34" t="s">
        <v>98</v>
      </c>
    </row>
    <row r="2" spans="1:7" ht="15.75" x14ac:dyDescent="0.25">
      <c r="A2" s="1">
        <v>41275</v>
      </c>
      <c r="B2" s="2"/>
      <c r="C2" s="2"/>
      <c r="D2" s="2"/>
      <c r="E2" s="2"/>
      <c r="F2" s="3"/>
      <c r="G2" s="4"/>
    </row>
    <row r="3" spans="1:7" ht="78.75" x14ac:dyDescent="0.25">
      <c r="A3" s="5">
        <v>38241430</v>
      </c>
      <c r="B3" s="6" t="s">
        <v>0</v>
      </c>
      <c r="C3" s="7">
        <v>2547217</v>
      </c>
      <c r="D3" s="7">
        <v>1724758</v>
      </c>
      <c r="E3" s="7">
        <v>822459</v>
      </c>
      <c r="F3" s="8"/>
      <c r="G3" s="4" t="s">
        <v>1</v>
      </c>
    </row>
    <row r="4" spans="1:7" ht="78.75" x14ac:dyDescent="0.25">
      <c r="A4" s="5">
        <v>65495099</v>
      </c>
      <c r="B4" s="6" t="s">
        <v>2</v>
      </c>
      <c r="C4" s="7">
        <v>594270</v>
      </c>
      <c r="D4" s="7">
        <v>0</v>
      </c>
      <c r="E4" s="7">
        <v>594270</v>
      </c>
      <c r="F4" s="8"/>
      <c r="G4" s="4" t="s">
        <v>3</v>
      </c>
    </row>
    <row r="5" spans="1:7" ht="15.75" x14ac:dyDescent="0.25">
      <c r="A5" s="5">
        <v>14227557</v>
      </c>
      <c r="B5" s="6" t="s">
        <v>4</v>
      </c>
      <c r="C5" s="7">
        <v>355847</v>
      </c>
      <c r="D5" s="7">
        <v>0</v>
      </c>
      <c r="E5" s="7">
        <v>355847</v>
      </c>
      <c r="F5" s="8"/>
      <c r="G5" s="4" t="s">
        <v>5</v>
      </c>
    </row>
    <row r="6" spans="1:7" ht="15.75" x14ac:dyDescent="0.25">
      <c r="A6" s="5">
        <v>65760574</v>
      </c>
      <c r="B6" s="6" t="s">
        <v>6</v>
      </c>
      <c r="C6" s="7">
        <v>89884</v>
      </c>
      <c r="D6" s="7">
        <v>3536</v>
      </c>
      <c r="E6" s="7">
        <v>86348</v>
      </c>
      <c r="F6" s="8"/>
      <c r="G6" s="4" t="s">
        <v>5</v>
      </c>
    </row>
    <row r="7" spans="1:7" ht="15.75" x14ac:dyDescent="0.25">
      <c r="A7" s="5">
        <v>41407120</v>
      </c>
      <c r="B7" s="6" t="s">
        <v>7</v>
      </c>
      <c r="C7" s="7">
        <v>600063</v>
      </c>
      <c r="D7" s="7">
        <v>6262</v>
      </c>
      <c r="E7" s="7">
        <v>593801</v>
      </c>
      <c r="F7" s="8"/>
      <c r="G7" s="4" t="s">
        <v>5</v>
      </c>
    </row>
    <row r="8" spans="1:7" ht="15.75" x14ac:dyDescent="0.25">
      <c r="A8" s="9">
        <v>28716137</v>
      </c>
      <c r="B8" s="10" t="s">
        <v>8</v>
      </c>
      <c r="C8" s="11">
        <v>761142</v>
      </c>
      <c r="D8" s="11">
        <v>60800</v>
      </c>
      <c r="E8" s="11">
        <v>700342</v>
      </c>
      <c r="F8" s="12"/>
      <c r="G8" s="13" t="s">
        <v>9</v>
      </c>
    </row>
    <row r="9" spans="1:7" ht="78.75" x14ac:dyDescent="0.25">
      <c r="A9" s="5">
        <v>38234762</v>
      </c>
      <c r="B9" s="6" t="s">
        <v>10</v>
      </c>
      <c r="C9" s="7">
        <v>448276</v>
      </c>
      <c r="D9" s="7">
        <v>0</v>
      </c>
      <c r="E9" s="7">
        <v>448276</v>
      </c>
      <c r="F9" s="8"/>
      <c r="G9" s="4" t="s">
        <v>11</v>
      </c>
    </row>
    <row r="10" spans="1:7" ht="31.5" x14ac:dyDescent="0.25">
      <c r="A10" s="5">
        <v>14243877</v>
      </c>
      <c r="B10" s="6" t="s">
        <v>12</v>
      </c>
      <c r="C10" s="7">
        <v>1360187</v>
      </c>
      <c r="D10" s="7">
        <v>632251</v>
      </c>
      <c r="E10" s="7">
        <v>727936</v>
      </c>
      <c r="F10" s="8"/>
      <c r="G10" s="4" t="s">
        <v>13</v>
      </c>
    </row>
    <row r="11" spans="1:7" ht="15.75" x14ac:dyDescent="0.25">
      <c r="A11" s="14" t="s">
        <v>14</v>
      </c>
      <c r="B11" s="15"/>
      <c r="C11" s="15"/>
      <c r="D11" s="15"/>
      <c r="E11" s="16"/>
      <c r="F11" s="17">
        <f>SUM(E3:E10)</f>
        <v>4329279</v>
      </c>
      <c r="G11" s="4"/>
    </row>
    <row r="12" spans="1:7" ht="15.75" x14ac:dyDescent="0.25">
      <c r="A12" s="18">
        <v>41306</v>
      </c>
      <c r="B12" s="19"/>
      <c r="C12" s="19"/>
      <c r="D12" s="19"/>
      <c r="E12" s="19"/>
      <c r="F12" s="8"/>
      <c r="G12" s="4"/>
    </row>
    <row r="13" spans="1:7" ht="78.75" x14ac:dyDescent="0.25">
      <c r="A13" s="5">
        <v>93369336</v>
      </c>
      <c r="B13" s="6" t="s">
        <v>15</v>
      </c>
      <c r="C13" s="7">
        <v>137060</v>
      </c>
      <c r="D13" s="7">
        <v>54838</v>
      </c>
      <c r="E13" s="7">
        <v>82222</v>
      </c>
      <c r="F13" s="8"/>
      <c r="G13" s="4" t="s">
        <v>16</v>
      </c>
    </row>
    <row r="14" spans="1:7" ht="15.75" x14ac:dyDescent="0.25">
      <c r="A14" s="5">
        <v>14214494</v>
      </c>
      <c r="B14" s="6" t="s">
        <v>17</v>
      </c>
      <c r="C14" s="7">
        <v>2547322</v>
      </c>
      <c r="D14" s="7">
        <v>1690094</v>
      </c>
      <c r="E14" s="7">
        <v>857228</v>
      </c>
      <c r="F14" s="8"/>
      <c r="G14" s="4" t="s">
        <v>18</v>
      </c>
    </row>
    <row r="15" spans="1:7" ht="15.75" x14ac:dyDescent="0.25">
      <c r="A15" s="5">
        <v>93385115</v>
      </c>
      <c r="B15" s="6" t="s">
        <v>19</v>
      </c>
      <c r="C15" s="7">
        <v>2627630</v>
      </c>
      <c r="D15" s="7">
        <v>1033403</v>
      </c>
      <c r="E15" s="7">
        <v>1594227</v>
      </c>
      <c r="F15" s="8"/>
      <c r="G15" s="4" t="s">
        <v>20</v>
      </c>
    </row>
    <row r="16" spans="1:7" ht="15.75" x14ac:dyDescent="0.25">
      <c r="A16" s="9">
        <v>28716137</v>
      </c>
      <c r="B16" s="10" t="s">
        <v>8</v>
      </c>
      <c r="C16" s="11">
        <v>1243198</v>
      </c>
      <c r="D16" s="11">
        <v>109041</v>
      </c>
      <c r="E16" s="11">
        <v>1134157</v>
      </c>
      <c r="F16" s="12"/>
      <c r="G16" s="13" t="s">
        <v>9</v>
      </c>
    </row>
    <row r="17" spans="1:7" ht="15.75" x14ac:dyDescent="0.25">
      <c r="A17" s="5">
        <v>38231934</v>
      </c>
      <c r="B17" s="6" t="s">
        <v>21</v>
      </c>
      <c r="C17" s="7">
        <v>1006317</v>
      </c>
      <c r="D17" s="7">
        <v>0</v>
      </c>
      <c r="E17" s="7">
        <v>1006317</v>
      </c>
      <c r="F17" s="8"/>
      <c r="G17" s="4" t="s">
        <v>5</v>
      </c>
    </row>
    <row r="18" spans="1:7" ht="47.25" x14ac:dyDescent="0.25">
      <c r="A18" s="5">
        <v>14203357</v>
      </c>
      <c r="B18" s="6" t="s">
        <v>22</v>
      </c>
      <c r="C18" s="7">
        <v>933853</v>
      </c>
      <c r="D18" s="7">
        <v>149416</v>
      </c>
      <c r="E18" s="7">
        <v>784437</v>
      </c>
      <c r="F18" s="8"/>
      <c r="G18" s="4" t="s">
        <v>23</v>
      </c>
    </row>
    <row r="19" spans="1:7" ht="15.75" x14ac:dyDescent="0.25">
      <c r="A19" s="5">
        <v>14221945</v>
      </c>
      <c r="B19" s="6" t="s">
        <v>24</v>
      </c>
      <c r="C19" s="7">
        <v>819962</v>
      </c>
      <c r="D19" s="7">
        <v>0</v>
      </c>
      <c r="E19" s="7">
        <v>819962</v>
      </c>
      <c r="F19" s="8"/>
      <c r="G19" s="4" t="s">
        <v>9</v>
      </c>
    </row>
    <row r="20" spans="1:7" ht="126" x14ac:dyDescent="0.25">
      <c r="A20" s="5">
        <v>38246406</v>
      </c>
      <c r="B20" s="6" t="s">
        <v>25</v>
      </c>
      <c r="C20" s="7">
        <v>1092236</v>
      </c>
      <c r="D20" s="7">
        <v>300515</v>
      </c>
      <c r="E20" s="7">
        <v>791721</v>
      </c>
      <c r="F20" s="8"/>
      <c r="G20" s="4" t="s">
        <v>26</v>
      </c>
    </row>
    <row r="21" spans="1:7" ht="15.75" x14ac:dyDescent="0.25">
      <c r="A21" s="14" t="s">
        <v>14</v>
      </c>
      <c r="B21" s="15"/>
      <c r="C21" s="15"/>
      <c r="D21" s="15"/>
      <c r="E21" s="16"/>
      <c r="F21" s="17">
        <f>SUM(E13:E20)</f>
        <v>7070271</v>
      </c>
      <c r="G21" s="4"/>
    </row>
    <row r="22" spans="1:7" ht="15.75" x14ac:dyDescent="0.25">
      <c r="A22" s="18">
        <v>41334</v>
      </c>
      <c r="B22" s="19"/>
      <c r="C22" s="19"/>
      <c r="D22" s="19"/>
      <c r="E22" s="19"/>
      <c r="F22" s="8"/>
      <c r="G22" s="4"/>
    </row>
    <row r="23" spans="1:7" ht="31.5" x14ac:dyDescent="0.25">
      <c r="A23" s="5">
        <v>14205853</v>
      </c>
      <c r="B23" s="6" t="s">
        <v>27</v>
      </c>
      <c r="C23" s="7">
        <v>707087</v>
      </c>
      <c r="D23" s="7">
        <v>0</v>
      </c>
      <c r="E23" s="7">
        <v>707087</v>
      </c>
      <c r="F23" s="8"/>
      <c r="G23" s="4" t="s">
        <v>28</v>
      </c>
    </row>
    <row r="24" spans="1:7" ht="47.25" x14ac:dyDescent="0.25">
      <c r="A24" s="5">
        <v>38232794</v>
      </c>
      <c r="B24" s="6" t="s">
        <v>29</v>
      </c>
      <c r="C24" s="7">
        <v>891405</v>
      </c>
      <c r="D24" s="7">
        <v>0</v>
      </c>
      <c r="E24" s="7">
        <v>891405</v>
      </c>
      <c r="F24" s="8"/>
      <c r="G24" s="4" t="s">
        <v>30</v>
      </c>
    </row>
    <row r="25" spans="1:7" ht="31.5" x14ac:dyDescent="0.25">
      <c r="A25" s="5">
        <v>41780979</v>
      </c>
      <c r="B25" s="6" t="s">
        <v>31</v>
      </c>
      <c r="C25" s="7">
        <v>2236711</v>
      </c>
      <c r="D25" s="7">
        <v>1205732</v>
      </c>
      <c r="E25" s="7">
        <v>1030979</v>
      </c>
      <c r="F25" s="8"/>
      <c r="G25" s="4" t="s">
        <v>32</v>
      </c>
    </row>
    <row r="26" spans="1:7" ht="47.25" x14ac:dyDescent="0.25">
      <c r="A26" s="5">
        <v>93117284</v>
      </c>
      <c r="B26" s="6" t="s">
        <v>33</v>
      </c>
      <c r="C26" s="7">
        <v>1698316</v>
      </c>
      <c r="D26" s="7">
        <v>181590</v>
      </c>
      <c r="E26" s="7">
        <v>1516726</v>
      </c>
      <c r="F26" s="8"/>
      <c r="G26" s="4" t="s">
        <v>34</v>
      </c>
    </row>
    <row r="27" spans="1:7" ht="31.5" x14ac:dyDescent="0.25">
      <c r="A27" s="5">
        <v>38231736</v>
      </c>
      <c r="B27" s="6" t="s">
        <v>35</v>
      </c>
      <c r="C27" s="7">
        <v>1103645</v>
      </c>
      <c r="D27" s="7">
        <v>0</v>
      </c>
      <c r="E27" s="7">
        <v>1103645</v>
      </c>
      <c r="F27" s="8"/>
      <c r="G27" s="4" t="s">
        <v>36</v>
      </c>
    </row>
    <row r="28" spans="1:7" ht="78.75" x14ac:dyDescent="0.25">
      <c r="A28" s="5">
        <v>14204300</v>
      </c>
      <c r="B28" s="6" t="s">
        <v>37</v>
      </c>
      <c r="C28" s="7">
        <v>939229</v>
      </c>
      <c r="D28" s="7">
        <v>328550</v>
      </c>
      <c r="E28" s="7">
        <v>610679</v>
      </c>
      <c r="F28" s="8"/>
      <c r="G28" s="4" t="s">
        <v>38</v>
      </c>
    </row>
    <row r="29" spans="1:7" ht="15.75" x14ac:dyDescent="0.25">
      <c r="A29" s="5">
        <v>38246406</v>
      </c>
      <c r="B29" s="6" t="s">
        <v>25</v>
      </c>
      <c r="C29" s="7">
        <v>1092236</v>
      </c>
      <c r="D29" s="7">
        <v>300515</v>
      </c>
      <c r="E29" s="7">
        <v>791721</v>
      </c>
      <c r="F29" s="8"/>
      <c r="G29" s="4" t="s">
        <v>5</v>
      </c>
    </row>
    <row r="30" spans="1:7" ht="15.75" x14ac:dyDescent="0.25">
      <c r="A30" s="9">
        <v>28716137</v>
      </c>
      <c r="B30" s="10" t="s">
        <v>8</v>
      </c>
      <c r="C30" s="11">
        <v>1167084</v>
      </c>
      <c r="D30" s="11">
        <v>97967</v>
      </c>
      <c r="E30" s="11">
        <v>1069117</v>
      </c>
      <c r="F30" s="12"/>
      <c r="G30" s="13" t="s">
        <v>9</v>
      </c>
    </row>
    <row r="31" spans="1:7" ht="94.5" x14ac:dyDescent="0.25">
      <c r="A31" s="5">
        <v>38216125</v>
      </c>
      <c r="B31" s="6" t="s">
        <v>39</v>
      </c>
      <c r="C31" s="7">
        <v>1103645</v>
      </c>
      <c r="D31" s="7">
        <v>0</v>
      </c>
      <c r="E31" s="7">
        <v>1103645</v>
      </c>
      <c r="F31" s="8"/>
      <c r="G31" s="4" t="s">
        <v>40</v>
      </c>
    </row>
    <row r="32" spans="1:7" ht="110.25" x14ac:dyDescent="0.25">
      <c r="A32" s="5">
        <v>38261625</v>
      </c>
      <c r="B32" s="6" t="s">
        <v>41</v>
      </c>
      <c r="C32" s="7">
        <v>1732523</v>
      </c>
      <c r="D32" s="7">
        <v>147303</v>
      </c>
      <c r="E32" s="7">
        <v>1585220</v>
      </c>
      <c r="F32" s="8"/>
      <c r="G32" s="4" t="s">
        <v>42</v>
      </c>
    </row>
    <row r="33" spans="1:7" ht="15.75" x14ac:dyDescent="0.25">
      <c r="A33" s="14" t="s">
        <v>14</v>
      </c>
      <c r="B33" s="15"/>
      <c r="C33" s="15"/>
      <c r="D33" s="15"/>
      <c r="E33" s="16"/>
      <c r="F33" s="17">
        <f>SUM(E23:E32)</f>
        <v>10410224</v>
      </c>
      <c r="G33" s="4"/>
    </row>
    <row r="34" spans="1:7" ht="15.75" x14ac:dyDescent="0.25">
      <c r="A34" s="18">
        <v>41365</v>
      </c>
      <c r="B34" s="19"/>
      <c r="C34" s="19"/>
      <c r="D34" s="19"/>
      <c r="E34" s="19"/>
      <c r="F34" s="8"/>
      <c r="G34" s="4"/>
    </row>
    <row r="35" spans="1:7" ht="47.25" x14ac:dyDescent="0.25">
      <c r="A35" s="5">
        <v>38258374</v>
      </c>
      <c r="B35" s="6" t="s">
        <v>43</v>
      </c>
      <c r="C35" s="7">
        <v>1830687</v>
      </c>
      <c r="D35" s="7">
        <v>562267</v>
      </c>
      <c r="E35" s="7">
        <v>1268420</v>
      </c>
      <c r="F35" s="8"/>
      <c r="G35" s="4" t="s">
        <v>44</v>
      </c>
    </row>
    <row r="36" spans="1:7" ht="15.75" x14ac:dyDescent="0.25">
      <c r="A36" s="5">
        <v>65740526</v>
      </c>
      <c r="B36" s="6" t="s">
        <v>45</v>
      </c>
      <c r="C36" s="7">
        <v>484523</v>
      </c>
      <c r="D36" s="7">
        <v>0</v>
      </c>
      <c r="E36" s="7">
        <v>484523</v>
      </c>
      <c r="F36" s="8"/>
      <c r="G36" s="4" t="s">
        <v>5</v>
      </c>
    </row>
    <row r="37" spans="1:7" ht="31.5" x14ac:dyDescent="0.25">
      <c r="A37" s="9">
        <v>28716137</v>
      </c>
      <c r="B37" s="10" t="s">
        <v>8</v>
      </c>
      <c r="C37" s="11">
        <v>1014856</v>
      </c>
      <c r="D37" s="11">
        <v>81200</v>
      </c>
      <c r="E37" s="11">
        <v>933656</v>
      </c>
      <c r="F37" s="12"/>
      <c r="G37" s="13" t="s">
        <v>46</v>
      </c>
    </row>
    <row r="38" spans="1:7" ht="47.25" x14ac:dyDescent="0.25">
      <c r="A38" s="5">
        <v>14267700</v>
      </c>
      <c r="B38" s="6" t="s">
        <v>47</v>
      </c>
      <c r="C38" s="7">
        <v>2236261</v>
      </c>
      <c r="D38" s="7">
        <v>840161</v>
      </c>
      <c r="E38" s="7">
        <v>1396100</v>
      </c>
      <c r="F38" s="8"/>
      <c r="G38" s="4" t="s">
        <v>48</v>
      </c>
    </row>
    <row r="39" spans="1:7" ht="15.75" x14ac:dyDescent="0.25">
      <c r="A39" s="5">
        <v>38246406</v>
      </c>
      <c r="B39" s="6" t="s">
        <v>25</v>
      </c>
      <c r="C39" s="7">
        <v>1092236</v>
      </c>
      <c r="D39" s="7">
        <v>300515</v>
      </c>
      <c r="E39" s="7">
        <v>791721</v>
      </c>
      <c r="F39" s="8"/>
      <c r="G39" s="4" t="s">
        <v>5</v>
      </c>
    </row>
    <row r="40" spans="1:7" ht="47.25" x14ac:dyDescent="0.25">
      <c r="A40" s="5">
        <v>38221844</v>
      </c>
      <c r="B40" s="6" t="s">
        <v>49</v>
      </c>
      <c r="C40" s="7">
        <v>3018952</v>
      </c>
      <c r="D40" s="7">
        <v>129740</v>
      </c>
      <c r="E40" s="7">
        <v>2889212</v>
      </c>
      <c r="F40" s="8"/>
      <c r="G40" s="4" t="s">
        <v>50</v>
      </c>
    </row>
    <row r="41" spans="1:7" ht="47.25" x14ac:dyDescent="0.25">
      <c r="A41" s="5">
        <v>14198564</v>
      </c>
      <c r="B41" s="6" t="s">
        <v>51</v>
      </c>
      <c r="C41" s="7">
        <v>3411078</v>
      </c>
      <c r="D41" s="7">
        <v>0</v>
      </c>
      <c r="E41" s="7">
        <v>3411078</v>
      </c>
      <c r="F41" s="8"/>
      <c r="G41" s="4" t="s">
        <v>52</v>
      </c>
    </row>
    <row r="42" spans="1:7" ht="15.75" x14ac:dyDescent="0.25">
      <c r="A42" s="14" t="s">
        <v>14</v>
      </c>
      <c r="B42" s="15"/>
      <c r="C42" s="15"/>
      <c r="D42" s="15"/>
      <c r="E42" s="16"/>
      <c r="F42" s="17">
        <f>SUM(E35:E41)</f>
        <v>11174710</v>
      </c>
      <c r="G42" s="4"/>
    </row>
    <row r="43" spans="1:7" ht="15.75" x14ac:dyDescent="0.25">
      <c r="A43" s="18">
        <v>41395</v>
      </c>
      <c r="B43" s="19"/>
      <c r="C43" s="19"/>
      <c r="D43" s="19"/>
      <c r="E43" s="19"/>
      <c r="F43" s="8"/>
      <c r="G43" s="4"/>
    </row>
    <row r="44" spans="1:7" ht="47.25" x14ac:dyDescent="0.25">
      <c r="A44" s="20">
        <v>14219066</v>
      </c>
      <c r="B44" s="21" t="s">
        <v>53</v>
      </c>
      <c r="C44" s="7">
        <v>2292200</v>
      </c>
      <c r="D44" s="7">
        <v>6800</v>
      </c>
      <c r="E44" s="7">
        <v>2285400</v>
      </c>
      <c r="F44" s="8"/>
      <c r="G44" s="4" t="s">
        <v>54</v>
      </c>
    </row>
    <row r="45" spans="1:7" ht="15.75" x14ac:dyDescent="0.25">
      <c r="A45" s="20">
        <v>14243877</v>
      </c>
      <c r="B45" s="21" t="s">
        <v>12</v>
      </c>
      <c r="C45" s="7">
        <v>291011</v>
      </c>
      <c r="D45" s="7">
        <v>0</v>
      </c>
      <c r="E45" s="7">
        <v>291011</v>
      </c>
      <c r="F45" s="8"/>
      <c r="G45" s="4" t="s">
        <v>5</v>
      </c>
    </row>
    <row r="46" spans="1:7" ht="15.75" x14ac:dyDescent="0.25">
      <c r="A46" s="22">
        <v>28716137</v>
      </c>
      <c r="B46" s="23" t="s">
        <v>8</v>
      </c>
      <c r="C46" s="11">
        <v>1014856</v>
      </c>
      <c r="D46" s="11">
        <v>81200</v>
      </c>
      <c r="E46" s="11">
        <v>933656</v>
      </c>
      <c r="F46" s="12"/>
      <c r="G46" s="13" t="s">
        <v>9</v>
      </c>
    </row>
    <row r="47" spans="1:7" ht="47.25" x14ac:dyDescent="0.25">
      <c r="A47" s="20">
        <v>38216749</v>
      </c>
      <c r="B47" s="21" t="s">
        <v>55</v>
      </c>
      <c r="C47" s="7">
        <v>971689</v>
      </c>
      <c r="D47" s="7">
        <v>0</v>
      </c>
      <c r="E47" s="7">
        <v>971689</v>
      </c>
      <c r="F47" s="8"/>
      <c r="G47" s="4" t="s">
        <v>56</v>
      </c>
    </row>
    <row r="48" spans="1:7" ht="15.75" x14ac:dyDescent="0.25">
      <c r="A48" s="14" t="s">
        <v>14</v>
      </c>
      <c r="B48" s="15"/>
      <c r="C48" s="15"/>
      <c r="D48" s="15"/>
      <c r="E48" s="16"/>
      <c r="F48" s="17">
        <f>SUM(E44:E47)</f>
        <v>4481756</v>
      </c>
      <c r="G48" s="4"/>
    </row>
    <row r="49" spans="1:7" ht="15.75" x14ac:dyDescent="0.25">
      <c r="A49" s="18">
        <v>41426</v>
      </c>
      <c r="B49" s="19"/>
      <c r="C49" s="19"/>
      <c r="D49" s="19"/>
      <c r="E49" s="19"/>
      <c r="F49" s="8"/>
      <c r="G49" s="4"/>
    </row>
    <row r="50" spans="1:7" ht="15.75" x14ac:dyDescent="0.25">
      <c r="A50" s="5">
        <v>38243139</v>
      </c>
      <c r="B50" s="6" t="s">
        <v>57</v>
      </c>
      <c r="C50" s="7">
        <v>2634485</v>
      </c>
      <c r="D50" s="7">
        <v>1983733</v>
      </c>
      <c r="E50" s="7">
        <v>650752</v>
      </c>
      <c r="F50" s="8"/>
      <c r="G50" s="4" t="s">
        <v>9</v>
      </c>
    </row>
    <row r="51" spans="1:7" ht="47.25" x14ac:dyDescent="0.25">
      <c r="A51" s="5">
        <v>14267700</v>
      </c>
      <c r="B51" s="6" t="s">
        <v>47</v>
      </c>
      <c r="C51" s="7">
        <v>2313189</v>
      </c>
      <c r="D51" s="7">
        <v>1713946</v>
      </c>
      <c r="E51" s="7">
        <v>599243</v>
      </c>
      <c r="F51" s="8"/>
      <c r="G51" s="4" t="s">
        <v>48</v>
      </c>
    </row>
    <row r="52" spans="1:7" ht="15.75" x14ac:dyDescent="0.25">
      <c r="A52" s="5">
        <v>28546413</v>
      </c>
      <c r="B52" s="6" t="s">
        <v>58</v>
      </c>
      <c r="C52" s="7">
        <v>2634485</v>
      </c>
      <c r="D52" s="7">
        <v>122204</v>
      </c>
      <c r="E52" s="7">
        <v>2512281</v>
      </c>
      <c r="F52" s="8"/>
      <c r="G52" s="4" t="s">
        <v>9</v>
      </c>
    </row>
    <row r="53" spans="1:7" ht="15.75" x14ac:dyDescent="0.25">
      <c r="A53" s="5">
        <v>14325332</v>
      </c>
      <c r="B53" s="6" t="s">
        <v>59</v>
      </c>
      <c r="C53" s="7">
        <v>365751</v>
      </c>
      <c r="D53" s="7">
        <v>15204</v>
      </c>
      <c r="E53" s="7">
        <v>350547</v>
      </c>
      <c r="F53" s="8"/>
      <c r="G53" s="4" t="s">
        <v>9</v>
      </c>
    </row>
    <row r="54" spans="1:7" ht="15.75" x14ac:dyDescent="0.25">
      <c r="A54" s="9">
        <v>28716137</v>
      </c>
      <c r="B54" s="10" t="s">
        <v>8</v>
      </c>
      <c r="C54" s="11">
        <v>839813</v>
      </c>
      <c r="D54" s="11">
        <v>67200</v>
      </c>
      <c r="E54" s="11">
        <v>772613</v>
      </c>
      <c r="F54" s="12"/>
      <c r="G54" s="13" t="s">
        <v>9</v>
      </c>
    </row>
    <row r="55" spans="1:7" ht="15.75" x14ac:dyDescent="0.25">
      <c r="A55" s="14" t="s">
        <v>14</v>
      </c>
      <c r="B55" s="15"/>
      <c r="C55" s="15"/>
      <c r="D55" s="15"/>
      <c r="E55" s="16"/>
      <c r="F55" s="17">
        <f>SUM(E50:E54)</f>
        <v>4885436</v>
      </c>
      <c r="G55" s="4"/>
    </row>
    <row r="56" spans="1:7" ht="15.75" x14ac:dyDescent="0.25">
      <c r="A56" s="18">
        <v>41456</v>
      </c>
      <c r="B56" s="19"/>
      <c r="C56" s="19"/>
      <c r="D56" s="19"/>
      <c r="E56" s="19"/>
      <c r="F56" s="8"/>
      <c r="G56" s="4"/>
    </row>
    <row r="57" spans="1:7" ht="47.25" x14ac:dyDescent="0.25">
      <c r="A57" s="5">
        <v>14267700</v>
      </c>
      <c r="B57" s="6" t="s">
        <v>47</v>
      </c>
      <c r="C57" s="7">
        <v>2313189</v>
      </c>
      <c r="D57" s="7">
        <v>1688303</v>
      </c>
      <c r="E57" s="7">
        <v>624886</v>
      </c>
      <c r="F57" s="8"/>
      <c r="G57" s="4" t="s">
        <v>48</v>
      </c>
    </row>
    <row r="58" spans="1:7" ht="15.75" x14ac:dyDescent="0.25">
      <c r="A58" s="5">
        <v>63294890</v>
      </c>
      <c r="B58" s="6" t="s">
        <v>60</v>
      </c>
      <c r="C58" s="7">
        <v>2948501</v>
      </c>
      <c r="D58" s="7">
        <v>1283523</v>
      </c>
      <c r="E58" s="7">
        <v>1664978</v>
      </c>
      <c r="F58" s="8"/>
      <c r="G58" s="4" t="s">
        <v>9</v>
      </c>
    </row>
    <row r="59" spans="1:7" ht="15.75" x14ac:dyDescent="0.25">
      <c r="A59" s="5">
        <v>93357464</v>
      </c>
      <c r="B59" s="6" t="s">
        <v>61</v>
      </c>
      <c r="C59" s="7">
        <v>1580679</v>
      </c>
      <c r="D59" s="7">
        <v>25643</v>
      </c>
      <c r="E59" s="7">
        <v>1555036</v>
      </c>
      <c r="F59" s="8"/>
      <c r="G59" s="4" t="s">
        <v>5</v>
      </c>
    </row>
    <row r="60" spans="1:7" ht="15.75" x14ac:dyDescent="0.25">
      <c r="A60" s="9">
        <v>28716137</v>
      </c>
      <c r="B60" s="10" t="s">
        <v>8</v>
      </c>
      <c r="C60" s="11">
        <v>866057</v>
      </c>
      <c r="D60" s="11">
        <v>70775</v>
      </c>
      <c r="E60" s="11">
        <v>795282</v>
      </c>
      <c r="F60" s="12"/>
      <c r="G60" s="13" t="s">
        <v>9</v>
      </c>
    </row>
    <row r="61" spans="1:7" ht="15.75" x14ac:dyDescent="0.25">
      <c r="A61" s="14" t="s">
        <v>14</v>
      </c>
      <c r="B61" s="15"/>
      <c r="C61" s="15"/>
      <c r="D61" s="15"/>
      <c r="E61" s="16"/>
      <c r="F61" s="17">
        <f>SUM(E57:E60)</f>
        <v>4640182</v>
      </c>
      <c r="G61" s="4"/>
    </row>
    <row r="62" spans="1:7" ht="15.75" x14ac:dyDescent="0.25">
      <c r="A62" s="18">
        <v>41487</v>
      </c>
      <c r="B62" s="19"/>
      <c r="C62" s="19"/>
      <c r="D62" s="19"/>
      <c r="E62" s="19"/>
      <c r="F62" s="8"/>
      <c r="G62" s="4"/>
    </row>
    <row r="63" spans="1:7" ht="31.5" x14ac:dyDescent="0.25">
      <c r="A63" s="5">
        <v>38226671</v>
      </c>
      <c r="B63" s="6" t="s">
        <v>62</v>
      </c>
      <c r="C63" s="7">
        <v>3266762</v>
      </c>
      <c r="D63" s="7">
        <v>25280</v>
      </c>
      <c r="E63" s="7">
        <v>3241482</v>
      </c>
      <c r="F63" s="8"/>
      <c r="G63" s="4" t="s">
        <v>63</v>
      </c>
    </row>
    <row r="64" spans="1:7" ht="63" x14ac:dyDescent="0.25">
      <c r="A64" s="5">
        <v>28566200</v>
      </c>
      <c r="B64" s="6" t="s">
        <v>64</v>
      </c>
      <c r="C64" s="7">
        <v>239162</v>
      </c>
      <c r="D64" s="7">
        <v>0</v>
      </c>
      <c r="E64" s="7">
        <v>239162</v>
      </c>
      <c r="F64" s="8"/>
      <c r="G64" s="4" t="s">
        <v>65</v>
      </c>
    </row>
    <row r="65" spans="1:7" ht="31.5" x14ac:dyDescent="0.25">
      <c r="A65" s="5">
        <v>65732957</v>
      </c>
      <c r="B65" s="6" t="s">
        <v>66</v>
      </c>
      <c r="C65" s="7">
        <v>2634485</v>
      </c>
      <c r="D65" s="7">
        <v>1637626</v>
      </c>
      <c r="E65" s="7">
        <v>996859</v>
      </c>
      <c r="F65" s="8"/>
      <c r="G65" s="4" t="s">
        <v>67</v>
      </c>
    </row>
    <row r="66" spans="1:7" ht="15.75" x14ac:dyDescent="0.25">
      <c r="A66" s="5">
        <v>38246406</v>
      </c>
      <c r="B66" s="6" t="s">
        <v>25</v>
      </c>
      <c r="C66" s="7">
        <v>1102458</v>
      </c>
      <c r="D66" s="7">
        <v>0</v>
      </c>
      <c r="E66" s="7">
        <v>1102458</v>
      </c>
      <c r="F66" s="8"/>
      <c r="G66" s="4" t="s">
        <v>5</v>
      </c>
    </row>
    <row r="67" spans="1:7" ht="15.75" x14ac:dyDescent="0.25">
      <c r="A67" s="14" t="s">
        <v>14</v>
      </c>
      <c r="B67" s="15"/>
      <c r="C67" s="15"/>
      <c r="D67" s="15"/>
      <c r="E67" s="16"/>
      <c r="F67" s="17">
        <f>SUM(E63:E66)</f>
        <v>5579961</v>
      </c>
      <c r="G67" s="4"/>
    </row>
    <row r="68" spans="1:7" ht="15.75" x14ac:dyDescent="0.25">
      <c r="A68" s="18">
        <v>41518</v>
      </c>
      <c r="B68" s="19"/>
      <c r="C68" s="19"/>
      <c r="D68" s="19"/>
      <c r="E68" s="19"/>
      <c r="F68" s="8"/>
      <c r="G68" s="4"/>
    </row>
    <row r="69" spans="1:7" ht="31.5" x14ac:dyDescent="0.25">
      <c r="A69" s="5">
        <v>38250387</v>
      </c>
      <c r="B69" s="6" t="s">
        <v>68</v>
      </c>
      <c r="C69" s="7">
        <v>2089745</v>
      </c>
      <c r="D69" s="7">
        <v>177649</v>
      </c>
      <c r="E69" s="7">
        <v>1912096</v>
      </c>
      <c r="F69" s="8"/>
      <c r="G69" s="4" t="s">
        <v>69</v>
      </c>
    </row>
    <row r="70" spans="1:7" ht="15.75" x14ac:dyDescent="0.25">
      <c r="A70" s="9">
        <v>28716137</v>
      </c>
      <c r="B70" s="10" t="s">
        <v>8</v>
      </c>
      <c r="C70" s="11">
        <v>1338452</v>
      </c>
      <c r="D70" s="11">
        <v>107000</v>
      </c>
      <c r="E70" s="11">
        <v>1231452</v>
      </c>
      <c r="F70" s="12"/>
      <c r="G70" s="13" t="s">
        <v>9</v>
      </c>
    </row>
    <row r="71" spans="1:7" ht="15.75" x14ac:dyDescent="0.25">
      <c r="A71" s="5">
        <v>38264863</v>
      </c>
      <c r="B71" s="6" t="s">
        <v>70</v>
      </c>
      <c r="C71" s="7">
        <v>708878</v>
      </c>
      <c r="D71" s="7">
        <v>283474</v>
      </c>
      <c r="E71" s="7">
        <v>425404</v>
      </c>
      <c r="F71" s="8"/>
      <c r="G71" s="4" t="s">
        <v>5</v>
      </c>
    </row>
    <row r="72" spans="1:7" ht="15.75" x14ac:dyDescent="0.25">
      <c r="A72" s="14" t="s">
        <v>14</v>
      </c>
      <c r="B72" s="15"/>
      <c r="C72" s="15"/>
      <c r="D72" s="15"/>
      <c r="E72" s="16"/>
      <c r="F72" s="17">
        <f>SUM(E69:E71)</f>
        <v>3568952</v>
      </c>
      <c r="G72" s="4"/>
    </row>
    <row r="73" spans="1:7" ht="15.75" x14ac:dyDescent="0.25">
      <c r="A73" s="18">
        <v>41548</v>
      </c>
      <c r="B73" s="19"/>
      <c r="C73" s="19"/>
      <c r="D73" s="19"/>
      <c r="E73" s="19"/>
      <c r="F73" s="8"/>
      <c r="G73" s="4"/>
    </row>
    <row r="74" spans="1:7" ht="63" x14ac:dyDescent="0.25">
      <c r="A74" s="5">
        <v>14207770</v>
      </c>
      <c r="B74" s="6" t="s">
        <v>71</v>
      </c>
      <c r="C74" s="7">
        <v>4083452</v>
      </c>
      <c r="D74" s="7">
        <v>0</v>
      </c>
      <c r="E74" s="7">
        <v>4083452</v>
      </c>
      <c r="F74" s="8"/>
      <c r="G74" s="4" t="s">
        <v>72</v>
      </c>
    </row>
    <row r="75" spans="1:7" ht="78.75" x14ac:dyDescent="0.25">
      <c r="A75" s="5">
        <v>38231674</v>
      </c>
      <c r="B75" s="6" t="s">
        <v>73</v>
      </c>
      <c r="C75" s="7">
        <v>2634935</v>
      </c>
      <c r="D75" s="7">
        <v>303667</v>
      </c>
      <c r="E75" s="7">
        <v>2331268</v>
      </c>
      <c r="F75" s="8"/>
      <c r="G75" s="4" t="s">
        <v>74</v>
      </c>
    </row>
    <row r="76" spans="1:7" ht="15.75" x14ac:dyDescent="0.25">
      <c r="A76" s="5">
        <v>93357040</v>
      </c>
      <c r="B76" s="6" t="s">
        <v>75</v>
      </c>
      <c r="C76" s="7">
        <v>495636</v>
      </c>
      <c r="D76" s="7">
        <v>0</v>
      </c>
      <c r="E76" s="7">
        <v>495636</v>
      </c>
      <c r="F76" s="8"/>
      <c r="G76" s="4" t="s">
        <v>5</v>
      </c>
    </row>
    <row r="77" spans="1:7" ht="15.75" x14ac:dyDescent="0.25">
      <c r="A77" s="9">
        <v>28716137</v>
      </c>
      <c r="B77" s="10" t="s">
        <v>8</v>
      </c>
      <c r="C77" s="11">
        <v>787325</v>
      </c>
      <c r="D77" s="11">
        <v>63000</v>
      </c>
      <c r="E77" s="11">
        <v>724325</v>
      </c>
      <c r="F77" s="12"/>
      <c r="G77" s="13" t="s">
        <v>9</v>
      </c>
    </row>
    <row r="78" spans="1:7" ht="15.75" x14ac:dyDescent="0.25">
      <c r="A78" s="14" t="s">
        <v>14</v>
      </c>
      <c r="B78" s="15"/>
      <c r="C78" s="15"/>
      <c r="D78" s="15"/>
      <c r="E78" s="16"/>
      <c r="F78" s="17">
        <f>SUM(E74:E77)</f>
        <v>7634681</v>
      </c>
      <c r="G78" s="4"/>
    </row>
    <row r="79" spans="1:7" ht="15.75" x14ac:dyDescent="0.25">
      <c r="A79" s="18">
        <v>41579</v>
      </c>
      <c r="B79" s="19"/>
      <c r="C79" s="19"/>
      <c r="D79" s="19"/>
      <c r="E79" s="19"/>
      <c r="F79" s="8"/>
      <c r="G79" s="4"/>
    </row>
    <row r="80" spans="1:7" ht="15.75" x14ac:dyDescent="0.25">
      <c r="A80" s="5">
        <v>65740378</v>
      </c>
      <c r="B80" s="6" t="s">
        <v>76</v>
      </c>
      <c r="C80" s="7">
        <v>282012</v>
      </c>
      <c r="D80" s="7">
        <v>94518</v>
      </c>
      <c r="E80" s="7">
        <v>187494</v>
      </c>
      <c r="F80" s="8"/>
      <c r="G80" s="4" t="s">
        <v>5</v>
      </c>
    </row>
    <row r="81" spans="1:7" ht="15.75" x14ac:dyDescent="0.25">
      <c r="A81" s="14" t="s">
        <v>14</v>
      </c>
      <c r="B81" s="15"/>
      <c r="C81" s="15"/>
      <c r="D81" s="15"/>
      <c r="E81" s="16"/>
      <c r="F81" s="17">
        <f>SUM(E80)</f>
        <v>187494</v>
      </c>
      <c r="G81" s="4"/>
    </row>
    <row r="82" spans="1:7" ht="15.75" x14ac:dyDescent="0.25">
      <c r="A82" s="18">
        <v>41609</v>
      </c>
      <c r="B82" s="19"/>
      <c r="C82" s="19"/>
      <c r="D82" s="19"/>
      <c r="E82" s="19"/>
      <c r="F82" s="8"/>
      <c r="G82" s="4"/>
    </row>
    <row r="83" spans="1:7" ht="15.75" x14ac:dyDescent="0.25">
      <c r="A83" s="5">
        <v>65745704</v>
      </c>
      <c r="B83" s="6" t="s">
        <v>77</v>
      </c>
      <c r="C83" s="7">
        <v>614713</v>
      </c>
      <c r="D83" s="7">
        <v>49200</v>
      </c>
      <c r="E83" s="7">
        <v>565513</v>
      </c>
      <c r="F83" s="8"/>
      <c r="G83" s="4" t="s">
        <v>5</v>
      </c>
    </row>
    <row r="84" spans="1:7" ht="47.25" x14ac:dyDescent="0.25">
      <c r="A84" s="5">
        <v>14244593</v>
      </c>
      <c r="B84" s="6" t="s">
        <v>78</v>
      </c>
      <c r="C84" s="7">
        <v>1490798</v>
      </c>
      <c r="D84" s="7">
        <v>119280</v>
      </c>
      <c r="E84" s="7">
        <v>1371518</v>
      </c>
      <c r="F84" s="8"/>
      <c r="G84" s="4" t="s">
        <v>79</v>
      </c>
    </row>
    <row r="85" spans="1:7" ht="63" x14ac:dyDescent="0.25">
      <c r="A85" s="5">
        <v>38232390</v>
      </c>
      <c r="B85" s="6" t="s">
        <v>80</v>
      </c>
      <c r="C85" s="7">
        <v>3275543</v>
      </c>
      <c r="D85" s="7">
        <v>2159371</v>
      </c>
      <c r="E85" s="7">
        <v>1116172</v>
      </c>
      <c r="F85" s="8"/>
      <c r="G85" s="4" t="s">
        <v>81</v>
      </c>
    </row>
    <row r="86" spans="1:7" ht="15.75" x14ac:dyDescent="0.25">
      <c r="A86" s="14" t="s">
        <v>14</v>
      </c>
      <c r="B86" s="15"/>
      <c r="C86" s="15"/>
      <c r="D86" s="15"/>
      <c r="E86" s="16"/>
      <c r="F86" s="17">
        <f>SUM(E83:E85)</f>
        <v>3053203</v>
      </c>
      <c r="G86" s="4"/>
    </row>
    <row r="87" spans="1:7" ht="15.75" x14ac:dyDescent="0.25">
      <c r="A87" s="24" t="s">
        <v>82</v>
      </c>
      <c r="B87" s="19"/>
      <c r="C87" s="19"/>
      <c r="D87" s="19"/>
      <c r="E87" s="19"/>
      <c r="F87" s="8"/>
      <c r="G87" s="4"/>
    </row>
    <row r="88" spans="1:7" ht="15.75" x14ac:dyDescent="0.25">
      <c r="A88" s="5">
        <v>38246406</v>
      </c>
      <c r="B88" s="6" t="s">
        <v>25</v>
      </c>
      <c r="C88" s="7">
        <v>175740</v>
      </c>
      <c r="D88" s="7">
        <v>13000</v>
      </c>
      <c r="E88" s="7">
        <v>162740</v>
      </c>
      <c r="F88" s="8"/>
      <c r="G88" s="4" t="s">
        <v>9</v>
      </c>
    </row>
    <row r="89" spans="1:7" ht="15.75" x14ac:dyDescent="0.25">
      <c r="A89" s="5">
        <v>38231093</v>
      </c>
      <c r="B89" s="6" t="s">
        <v>83</v>
      </c>
      <c r="C89" s="7">
        <v>392121</v>
      </c>
      <c r="D89" s="7">
        <v>32160</v>
      </c>
      <c r="E89" s="7">
        <v>359961</v>
      </c>
      <c r="F89" s="8"/>
      <c r="G89" s="4" t="s">
        <v>9</v>
      </c>
    </row>
    <row r="90" spans="1:7" ht="15.75" x14ac:dyDescent="0.25">
      <c r="A90" s="5">
        <v>38229590</v>
      </c>
      <c r="B90" s="6" t="s">
        <v>84</v>
      </c>
      <c r="C90" s="7">
        <v>438065</v>
      </c>
      <c r="D90" s="7">
        <v>39800</v>
      </c>
      <c r="E90" s="7">
        <v>398265</v>
      </c>
      <c r="F90" s="8"/>
      <c r="G90" s="4" t="s">
        <v>9</v>
      </c>
    </row>
    <row r="91" spans="1:7" ht="15.75" x14ac:dyDescent="0.25">
      <c r="A91" s="9">
        <v>28716137</v>
      </c>
      <c r="B91" s="10" t="s">
        <v>8</v>
      </c>
      <c r="C91" s="11">
        <v>178919</v>
      </c>
      <c r="D91" s="11">
        <v>14400</v>
      </c>
      <c r="E91" s="11">
        <v>164519</v>
      </c>
      <c r="F91" s="12"/>
      <c r="G91" s="13" t="s">
        <v>9</v>
      </c>
    </row>
    <row r="92" spans="1:7" ht="15.75" x14ac:dyDescent="0.25">
      <c r="A92" s="5">
        <v>28546284</v>
      </c>
      <c r="B92" s="6" t="s">
        <v>85</v>
      </c>
      <c r="C92" s="7">
        <v>426383</v>
      </c>
      <c r="D92" s="7">
        <v>37920</v>
      </c>
      <c r="E92" s="7">
        <v>388463</v>
      </c>
      <c r="F92" s="8"/>
      <c r="G92" s="4" t="s">
        <v>9</v>
      </c>
    </row>
    <row r="93" spans="1:7" ht="15.75" x14ac:dyDescent="0.25">
      <c r="A93" s="5">
        <v>40730518</v>
      </c>
      <c r="B93" s="6" t="s">
        <v>86</v>
      </c>
      <c r="C93" s="7">
        <v>121018</v>
      </c>
      <c r="D93" s="7">
        <v>9440</v>
      </c>
      <c r="E93" s="7">
        <v>111578</v>
      </c>
      <c r="F93" s="8"/>
      <c r="G93" s="4" t="s">
        <v>9</v>
      </c>
    </row>
    <row r="94" spans="1:7" ht="15.75" x14ac:dyDescent="0.25">
      <c r="A94" s="5">
        <v>65728921</v>
      </c>
      <c r="B94" s="6" t="s">
        <v>87</v>
      </c>
      <c r="C94" s="7">
        <v>438065</v>
      </c>
      <c r="D94" s="7">
        <v>39800</v>
      </c>
      <c r="E94" s="7">
        <v>398265</v>
      </c>
      <c r="F94" s="8"/>
      <c r="G94" s="4" t="s">
        <v>9</v>
      </c>
    </row>
    <row r="95" spans="1:7" ht="15.75" x14ac:dyDescent="0.25">
      <c r="A95" s="5">
        <v>14325332</v>
      </c>
      <c r="B95" s="6" t="s">
        <v>59</v>
      </c>
      <c r="C95" s="7">
        <v>91157</v>
      </c>
      <c r="D95" s="7">
        <v>7040</v>
      </c>
      <c r="E95" s="7">
        <v>84117</v>
      </c>
      <c r="F95" s="8"/>
      <c r="G95" s="4" t="s">
        <v>9</v>
      </c>
    </row>
    <row r="96" spans="1:7" ht="15.75" x14ac:dyDescent="0.25">
      <c r="A96" s="5">
        <v>14240383</v>
      </c>
      <c r="B96" s="6" t="s">
        <v>88</v>
      </c>
      <c r="C96" s="7">
        <v>438065</v>
      </c>
      <c r="D96" s="7">
        <v>39800</v>
      </c>
      <c r="E96" s="7">
        <v>398265</v>
      </c>
      <c r="F96" s="8"/>
      <c r="G96" s="4" t="s">
        <v>9</v>
      </c>
    </row>
    <row r="97" spans="1:7" ht="15.75" x14ac:dyDescent="0.25">
      <c r="A97" s="5">
        <v>93357464</v>
      </c>
      <c r="B97" s="6" t="s">
        <v>61</v>
      </c>
      <c r="C97" s="7">
        <v>230784</v>
      </c>
      <c r="D97" s="7">
        <v>18480</v>
      </c>
      <c r="E97" s="7">
        <v>212304</v>
      </c>
      <c r="F97" s="8"/>
      <c r="G97" s="4" t="s">
        <v>9</v>
      </c>
    </row>
    <row r="98" spans="1:7" ht="15.75" x14ac:dyDescent="0.25">
      <c r="A98" s="5">
        <v>93378725</v>
      </c>
      <c r="B98" s="6" t="s">
        <v>89</v>
      </c>
      <c r="C98" s="7">
        <v>48723</v>
      </c>
      <c r="D98" s="7">
        <v>3840</v>
      </c>
      <c r="E98" s="7">
        <v>44883</v>
      </c>
      <c r="F98" s="8"/>
      <c r="G98" s="4" t="s">
        <v>9</v>
      </c>
    </row>
    <row r="99" spans="1:7" ht="15.75" x14ac:dyDescent="0.25">
      <c r="A99" s="5">
        <v>28546413</v>
      </c>
      <c r="B99" s="6" t="s">
        <v>58</v>
      </c>
      <c r="C99" s="7">
        <v>505625</v>
      </c>
      <c r="D99" s="7">
        <v>31840</v>
      </c>
      <c r="E99" s="7">
        <v>473785</v>
      </c>
      <c r="F99" s="8"/>
      <c r="G99" s="4" t="s">
        <v>9</v>
      </c>
    </row>
    <row r="100" spans="1:7" ht="15.75" x14ac:dyDescent="0.25">
      <c r="A100" s="5">
        <v>65728615</v>
      </c>
      <c r="B100" s="6" t="s">
        <v>90</v>
      </c>
      <c r="C100" s="7">
        <v>372010</v>
      </c>
      <c r="D100" s="7">
        <v>30640</v>
      </c>
      <c r="E100" s="7">
        <v>341370</v>
      </c>
      <c r="F100" s="8"/>
      <c r="G100" s="4" t="s">
        <v>9</v>
      </c>
    </row>
    <row r="101" spans="1:7" ht="15.75" x14ac:dyDescent="0.25">
      <c r="A101" s="5">
        <v>93379412</v>
      </c>
      <c r="B101" s="6" t="s">
        <v>91</v>
      </c>
      <c r="C101" s="7">
        <v>122590</v>
      </c>
      <c r="D101" s="7">
        <v>9520</v>
      </c>
      <c r="E101" s="7">
        <v>113070</v>
      </c>
      <c r="F101" s="8"/>
      <c r="G101" s="4" t="s">
        <v>9</v>
      </c>
    </row>
    <row r="102" spans="1:7" ht="15.75" x14ac:dyDescent="0.25">
      <c r="A102" s="25" t="s">
        <v>14</v>
      </c>
      <c r="B102" s="26"/>
      <c r="C102" s="26"/>
      <c r="D102" s="26"/>
      <c r="E102" s="27"/>
      <c r="F102" s="28">
        <f>SUM(E88:E101)</f>
        <v>3651585</v>
      </c>
      <c r="G102" s="29"/>
    </row>
  </sheetData>
  <mergeCells count="26">
    <mergeCell ref="A87:E87"/>
    <mergeCell ref="A102:E102"/>
    <mergeCell ref="A73:E73"/>
    <mergeCell ref="A78:E78"/>
    <mergeCell ref="A79:E79"/>
    <mergeCell ref="A81:E81"/>
    <mergeCell ref="A82:E82"/>
    <mergeCell ref="A86:E86"/>
    <mergeCell ref="A56:E56"/>
    <mergeCell ref="A61:E61"/>
    <mergeCell ref="A62:E62"/>
    <mergeCell ref="A67:E67"/>
    <mergeCell ref="A68:E68"/>
    <mergeCell ref="A72:E72"/>
    <mergeCell ref="A34:E34"/>
    <mergeCell ref="A42:E42"/>
    <mergeCell ref="A43:E43"/>
    <mergeCell ref="A48:E48"/>
    <mergeCell ref="A49:E49"/>
    <mergeCell ref="A55:E55"/>
    <mergeCell ref="A2:E2"/>
    <mergeCell ref="A11:E11"/>
    <mergeCell ref="A12:E12"/>
    <mergeCell ref="A21:E21"/>
    <mergeCell ref="A22:E22"/>
    <mergeCell ref="A33:E33"/>
  </mergeCells>
  <conditionalFormatting sqref="A11">
    <cfRule type="duplicateValues" dxfId="123" priority="51"/>
  </conditionalFormatting>
  <conditionalFormatting sqref="A11">
    <cfRule type="duplicateValues" dxfId="121" priority="50"/>
  </conditionalFormatting>
  <conditionalFormatting sqref="A21">
    <cfRule type="duplicateValues" dxfId="119" priority="49"/>
  </conditionalFormatting>
  <conditionalFormatting sqref="A21">
    <cfRule type="duplicateValues" dxfId="117" priority="48"/>
  </conditionalFormatting>
  <conditionalFormatting sqref="A33">
    <cfRule type="duplicateValues" dxfId="115" priority="47"/>
  </conditionalFormatting>
  <conditionalFormatting sqref="A33">
    <cfRule type="duplicateValues" dxfId="113" priority="46"/>
  </conditionalFormatting>
  <conditionalFormatting sqref="A42">
    <cfRule type="duplicateValues" dxfId="111" priority="45"/>
  </conditionalFormatting>
  <conditionalFormatting sqref="A42">
    <cfRule type="duplicateValues" dxfId="109" priority="44"/>
  </conditionalFormatting>
  <conditionalFormatting sqref="A48">
    <cfRule type="duplicateValues" dxfId="107" priority="43"/>
  </conditionalFormatting>
  <conditionalFormatting sqref="A48">
    <cfRule type="duplicateValues" dxfId="105" priority="42"/>
  </conditionalFormatting>
  <conditionalFormatting sqref="A55">
    <cfRule type="duplicateValues" dxfId="103" priority="41"/>
  </conditionalFormatting>
  <conditionalFormatting sqref="A55">
    <cfRule type="duplicateValues" dxfId="101" priority="40"/>
  </conditionalFormatting>
  <conditionalFormatting sqref="A61">
    <cfRule type="duplicateValues" dxfId="99" priority="39"/>
  </conditionalFormatting>
  <conditionalFormatting sqref="A61">
    <cfRule type="duplicateValues" dxfId="97" priority="38"/>
  </conditionalFormatting>
  <conditionalFormatting sqref="A67">
    <cfRule type="duplicateValues" dxfId="95" priority="37"/>
  </conditionalFormatting>
  <conditionalFormatting sqref="A67">
    <cfRule type="duplicateValues" dxfId="93" priority="36"/>
  </conditionalFormatting>
  <conditionalFormatting sqref="A72">
    <cfRule type="duplicateValues" dxfId="91" priority="35"/>
  </conditionalFormatting>
  <conditionalFormatting sqref="A72">
    <cfRule type="duplicateValues" dxfId="89" priority="34"/>
  </conditionalFormatting>
  <conditionalFormatting sqref="A78">
    <cfRule type="duplicateValues" dxfId="87" priority="33"/>
  </conditionalFormatting>
  <conditionalFormatting sqref="A78">
    <cfRule type="duplicateValues" dxfId="85" priority="32"/>
  </conditionalFormatting>
  <conditionalFormatting sqref="A81">
    <cfRule type="duplicateValues" dxfId="83" priority="31"/>
  </conditionalFormatting>
  <conditionalFormatting sqref="A81">
    <cfRule type="duplicateValues" dxfId="81" priority="30"/>
  </conditionalFormatting>
  <conditionalFormatting sqref="A86">
    <cfRule type="duplicateValues" dxfId="79" priority="29"/>
  </conditionalFormatting>
  <conditionalFormatting sqref="A86">
    <cfRule type="duplicateValues" dxfId="77" priority="28"/>
  </conditionalFormatting>
  <conditionalFormatting sqref="A102">
    <cfRule type="duplicateValues" dxfId="75" priority="27"/>
  </conditionalFormatting>
  <conditionalFormatting sqref="A102">
    <cfRule type="duplicateValues" dxfId="73" priority="26"/>
  </conditionalFormatting>
  <conditionalFormatting sqref="A3:A10">
    <cfRule type="duplicateValues" dxfId="71" priority="25"/>
  </conditionalFormatting>
  <conditionalFormatting sqref="A23:A32">
    <cfRule type="duplicateValues" dxfId="69" priority="24"/>
  </conditionalFormatting>
  <conditionalFormatting sqref="A35:A41">
    <cfRule type="duplicateValues" dxfId="67" priority="23"/>
  </conditionalFormatting>
  <conditionalFormatting sqref="A50:A54">
    <cfRule type="duplicateValues" dxfId="65" priority="22"/>
  </conditionalFormatting>
  <conditionalFormatting sqref="A3:A10">
    <cfRule type="duplicateValues" dxfId="63" priority="21"/>
  </conditionalFormatting>
  <conditionalFormatting sqref="A13:A20">
    <cfRule type="duplicateValues" dxfId="61" priority="52"/>
  </conditionalFormatting>
  <conditionalFormatting sqref="A23:A32">
    <cfRule type="duplicateValues" dxfId="59" priority="20"/>
  </conditionalFormatting>
  <conditionalFormatting sqref="A44:A47">
    <cfRule type="duplicateValues" dxfId="57" priority="19"/>
  </conditionalFormatting>
  <conditionalFormatting sqref="A50:A54">
    <cfRule type="duplicateValues" dxfId="55" priority="18"/>
  </conditionalFormatting>
  <conditionalFormatting sqref="A57:A60">
    <cfRule type="duplicateValues" dxfId="53" priority="17"/>
  </conditionalFormatting>
  <conditionalFormatting sqref="A63:A66">
    <cfRule type="duplicateValues" dxfId="51" priority="16"/>
  </conditionalFormatting>
  <conditionalFormatting sqref="A69:A71">
    <cfRule type="duplicateValues" dxfId="49" priority="15"/>
  </conditionalFormatting>
  <conditionalFormatting sqref="A74:A77">
    <cfRule type="duplicateValues" dxfId="47" priority="14"/>
  </conditionalFormatting>
  <conditionalFormatting sqref="A83:A85">
    <cfRule type="duplicateValues" dxfId="45" priority="13"/>
  </conditionalFormatting>
  <conditionalFormatting sqref="A88:A101">
    <cfRule type="duplicateValues" dxfId="43" priority="12"/>
  </conditionalFormatting>
  <conditionalFormatting sqref="A13:A20">
    <cfRule type="duplicateValues" dxfId="41" priority="53"/>
  </conditionalFormatting>
  <conditionalFormatting sqref="A2:A102">
    <cfRule type="duplicateValues" dxfId="39" priority="11"/>
  </conditionalFormatting>
  <conditionalFormatting sqref="A2:A102">
    <cfRule type="duplicateValues" dxfId="37" priority="54"/>
  </conditionalFormatting>
  <conditionalFormatting sqref="A2:A102">
    <cfRule type="duplicateValues" dxfId="35" priority="55"/>
  </conditionalFormatting>
  <conditionalFormatting sqref="A2:A102">
    <cfRule type="duplicateValues" dxfId="33" priority="56"/>
  </conditionalFormatting>
  <conditionalFormatting sqref="A2:A102">
    <cfRule type="duplicateValues" dxfId="31" priority="57"/>
    <cfRule type="duplicateValues" dxfId="30" priority="58"/>
  </conditionalFormatting>
  <conditionalFormatting sqref="A2:A102">
    <cfRule type="duplicateValues" dxfId="27" priority="59"/>
  </conditionalFormatting>
  <conditionalFormatting sqref="A2:A102">
    <cfRule type="duplicateValues" dxfId="25" priority="60"/>
  </conditionalFormatting>
  <conditionalFormatting sqref="A2:A102">
    <cfRule type="duplicateValues" dxfId="23" priority="61"/>
  </conditionalFormatting>
  <conditionalFormatting sqref="A2:A102">
    <cfRule type="duplicateValues" dxfId="21" priority="62"/>
  </conditionalFormatting>
  <conditionalFormatting sqref="A1">
    <cfRule type="duplicateValues" dxfId="19" priority="1"/>
  </conditionalFormatting>
  <conditionalFormatting sqref="A1">
    <cfRule type="duplicateValues" dxfId="17" priority="2"/>
  </conditionalFormatting>
  <conditionalFormatting sqref="A1">
    <cfRule type="duplicateValues" dxfId="15" priority="3"/>
  </conditionalFormatting>
  <conditionalFormatting sqref="A1">
    <cfRule type="duplicateValues" dxfId="13" priority="4"/>
  </conditionalFormatting>
  <conditionalFormatting sqref="A1">
    <cfRule type="duplicateValues" dxfId="11" priority="5"/>
    <cfRule type="duplicateValues" dxfId="10" priority="6"/>
  </conditionalFormatting>
  <conditionalFormatting sqref="A1">
    <cfRule type="duplicateValues" dxfId="7" priority="7"/>
  </conditionalFormatting>
  <conditionalFormatting sqref="A1">
    <cfRule type="duplicateValues" dxfId="5" priority="8"/>
  </conditionalFormatting>
  <conditionalFormatting sqref="A1">
    <cfRule type="duplicateValues" dxfId="3" priority="9"/>
  </conditionalFormatting>
  <conditionalFormatting sqref="A1">
    <cfRule type="duplicateValues" dxfId="1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GALLEGO</dc:creator>
  <cp:lastModifiedBy>OSCAR GALLEGO</cp:lastModifiedBy>
  <dcterms:created xsi:type="dcterms:W3CDTF">2017-08-16T21:07:01Z</dcterms:created>
  <dcterms:modified xsi:type="dcterms:W3CDTF">2017-08-16T21:08:02Z</dcterms:modified>
</cp:coreProperties>
</file>