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09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F83" i="1" l="1"/>
  <c r="F78" i="1"/>
  <c r="F64" i="1"/>
  <c r="F57" i="1"/>
  <c r="F51" i="1"/>
  <c r="F46" i="1"/>
  <c r="F37" i="1"/>
  <c r="F34" i="1"/>
  <c r="F29" i="1"/>
  <c r="F24" i="1"/>
  <c r="F20" i="1"/>
  <c r="F14" i="1"/>
  <c r="F8" i="1"/>
</calcChain>
</file>

<file path=xl/sharedStrings.xml><?xml version="1.0" encoding="utf-8"?>
<sst xmlns="http://schemas.openxmlformats.org/spreadsheetml/2006/main" count="134" uniqueCount="58">
  <si>
    <t xml:space="preserve">RODRIGUEZ  HERIBERTO </t>
  </si>
  <si>
    <t>NO LABORO NORMALMENTE</t>
  </si>
  <si>
    <t>UPEGUI BARRETO AMANDA PATRICIA</t>
  </si>
  <si>
    <t>MORA SALAZAR JOSE MILLER</t>
  </si>
  <si>
    <t>SAAVEDRA ARIAS MIGUEL ALEXIS</t>
  </si>
  <si>
    <t>SANCHEZ ALCALA JOSE MARTIN</t>
  </si>
  <si>
    <t>TOTAL</t>
  </si>
  <si>
    <t xml:space="preserve">ALFARO CARRION CAROLINA </t>
  </si>
  <si>
    <t>OLAYA RODRIGUEZ MARIA FENIVAR</t>
  </si>
  <si>
    <t>CUELLAR ARANGO JOHN HENRY</t>
  </si>
  <si>
    <t>RODRIGUEZ BARRETO JAVIER ADOLFO</t>
  </si>
  <si>
    <t>RELIQUIDAR OSCAR</t>
  </si>
  <si>
    <t>NO REPORTADO POR LA I.E.</t>
  </si>
  <si>
    <t>LOPEZ RAMIREZ AURA DEL SOCORRO</t>
  </si>
  <si>
    <t>PARAMO ALTURO RUBEN DARIO</t>
  </si>
  <si>
    <t>Inicio labores  el  31 mayo, 30 de mayo Jornada sindical</t>
  </si>
  <si>
    <t>GUERRA VARGAS AURELIO ARTURO</t>
  </si>
  <si>
    <t xml:space="preserve">VIDALES NAVARRO MAGDALENA </t>
  </si>
  <si>
    <t>Laboró del 14 al 28 de mayo de 2012  y  se reintegró a partir del 7 de junio.</t>
  </si>
  <si>
    <t>MOLINA MARTINEZ YAIR GUILLERMO</t>
  </si>
  <si>
    <t>NO SE HA PRESENTADO A LA INSTITUCION</t>
  </si>
  <si>
    <t xml:space="preserve">SUAREZ CALDERON MYRIAM </t>
  </si>
  <si>
    <t>CIFUENTES BARRETO ALBA LUCIA</t>
  </si>
  <si>
    <t>Laboro hasta el 25 de julio  se termino la provisionalidad</t>
  </si>
  <si>
    <t xml:space="preserve">VALDERRAMA SABOGAL RAMON </t>
  </si>
  <si>
    <t>Laboró hasta el 25 -07 Julio/12-Vacancia temp.</t>
  </si>
  <si>
    <t xml:space="preserve">PAREJA GRANADA LEANDRO </t>
  </si>
  <si>
    <t>DEVIA MONCALEANO MARIA DEL PILAR</t>
  </si>
  <si>
    <t>sin asignacion academica entregada a la secretaria</t>
  </si>
  <si>
    <t xml:space="preserve">JIMENEZ CABRERA RAFAEL </t>
  </si>
  <si>
    <t>INCAPACIDAD DEL  6 DE JUNIO AL 4 DE AGOSTO 2012 (60 DÌAS), A LA FECHA (10 DE AGOSTO) NO SE HA REINTEGRADO.</t>
  </si>
  <si>
    <t>RUBIO GONZALEZ HUGO HERNAN</t>
  </si>
  <si>
    <t>LABORO HASTA EL 27 DE JULIO</t>
  </si>
  <si>
    <t>INCAPACIDAD DEL  6 DE JUNIO AL 4 DE AGOSTO 2012 (60 DÌAS), A LA FECHA (10 DE SEPTIEMBRE) NO SE HA REINTEGRADO.</t>
  </si>
  <si>
    <t>MURILLO AVILA MARIA ESTELLA</t>
  </si>
  <si>
    <t>Incapacidad medica (30) dìas, del 29/09/2012 al 28/10/2012</t>
  </si>
  <si>
    <t>INCAPACIDAD DEL  6 DE JUNIO AL 4 DE AGOSTO 2012 (60 DÌAS), A LA FECHA (10 DE OCTUBRE) NO SE HA REINTEGRADO.</t>
  </si>
  <si>
    <t>INCAPACITADO  A LA A LA FECHA 13 DE NOV/2012</t>
  </si>
  <si>
    <t>HERNANDEZ  LUIS CARLOS</t>
  </si>
  <si>
    <t>LABORO HASTA EL 8 DE NOVIEMBRE DE 2012 ( PERMUTA )</t>
  </si>
  <si>
    <t xml:space="preserve">LARA GUAYARA LIBARDO </t>
  </si>
  <si>
    <t>INCAPACIDAD MEDICA DESDE EL 22 DE OCTUBRE HASTA EL 21 DE DICIEMBRE</t>
  </si>
  <si>
    <t>INCAPACITADO  A LA A LA FECHA 30 DE NOV/2012</t>
  </si>
  <si>
    <t>URREA DE HERRERA ALIS AURORA</t>
  </si>
  <si>
    <t xml:space="preserve">ROJAS GOMEZ NIDIA </t>
  </si>
  <si>
    <t>LA DOCENTE ESTUVO EN INCAPACIDAD MEDICA DEL 19 AL 30 DE NOVIEMBRE DE 2012</t>
  </si>
  <si>
    <t>ESCOBAR DE DUARTE RITA LUCIA</t>
  </si>
  <si>
    <t>ORTEGON ACOSTA OSCAR EDUARDO</t>
  </si>
  <si>
    <t>MEJIA AREVALO LUZ GEMA MARIA</t>
  </si>
  <si>
    <t>FORERO CARVAJAL NORMA LUCIA</t>
  </si>
  <si>
    <t>PRIMA DE NAVIDAD DE 2012</t>
  </si>
  <si>
    <t>Codigo</t>
  </si>
  <si>
    <t>Nombres</t>
  </si>
  <si>
    <t>Ingresos</t>
  </si>
  <si>
    <t>Egresos</t>
  </si>
  <si>
    <t>Neto</t>
  </si>
  <si>
    <t xml:space="preserve">VALOR PO MES 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</si>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</sst>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$-240A]* #,##0.00_-;\-[$$-240A]* #,##0.00_-;_-[$$-240A]* &quot;-&quot;??_-;_-@_-"/>
    <numFmt numFmtId="165" formatCode="#0"/>
  </numFmts>
  <fonts count="5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17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165" fontId="2" fillId="0" borderId="5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164" fontId="2" fillId="0" borderId="6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65" fontId="2" fillId="0" borderId="7" xfId="1" applyNumberFormat="1" applyFont="1" applyFill="1" applyBorder="1" applyAlignment="1">
      <alignment horizontal="right" vertical="center"/>
    </xf>
    <xf numFmtId="165" fontId="2" fillId="0" borderId="8" xfId="1" applyNumberFormat="1" applyFont="1" applyFill="1" applyBorder="1" applyAlignment="1">
      <alignment horizontal="right" vertical="center"/>
    </xf>
    <xf numFmtId="165" fontId="2" fillId="0" borderId="9" xfId="1" applyNumberFormat="1" applyFont="1" applyFill="1" applyBorder="1" applyAlignment="1">
      <alignment horizontal="right" vertical="center"/>
    </xf>
    <xf numFmtId="164" fontId="1" fillId="0" borderId="10" xfId="1" applyNumberFormat="1" applyFont="1" applyFill="1" applyBorder="1" applyAlignment="1">
      <alignment vertical="center"/>
    </xf>
    <xf numFmtId="17" fontId="1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vertical="center"/>
    </xf>
    <xf numFmtId="165" fontId="4" fillId="2" borderId="5" xfId="0" applyNumberFormat="1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164" fontId="4" fillId="2" borderId="6" xfId="0" applyNumberFormat="1" applyFont="1" applyFill="1" applyBorder="1" applyAlignment="1">
      <alignment vertical="center"/>
    </xf>
    <xf numFmtId="164" fontId="4" fillId="2" borderId="0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164" fontId="1" fillId="0" borderId="12" xfId="1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1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/>
    </xf>
  </cellXfs>
  <cellStyles count="2">
    <cellStyle name="Normal" xfId="0" builtinId="0"/>
    <cellStyle name="Normal 2" xfId="1"/>
  </cellStyles>
  <dxfs count="1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topLeftCell="A67" workbookViewId="0">
      <selection activeCell="B93" sqref="B91:B93"/>
    </sheetView>
  </sheetViews>
  <sheetFormatPr baseColWidth="10" defaultRowHeight="15" x14ac:dyDescent="0.25"/>
  <cols>
    <col min="2" max="2" width="38.7109375" bestFit="1" customWidth="1"/>
    <col min="3" max="5" width="15.5703125" bestFit="1" customWidth="1"/>
    <col min="6" max="6" width="23.42578125" customWidth="1"/>
    <col min="7" max="7" width="32" customWidth="1"/>
  </cols>
  <sheetData>
    <row r="1" spans="1:7" ht="16.5" thickBot="1" x14ac:dyDescent="0.3">
      <c r="A1" s="22" t="s">
        <v>51</v>
      </c>
      <c r="B1" s="23" t="s">
        <v>52</v>
      </c>
      <c r="C1" s="24" t="s">
        <v>53</v>
      </c>
      <c r="D1" s="24" t="s">
        <v>54</v>
      </c>
      <c r="E1" s="24" t="s">
        <v>55</v>
      </c>
      <c r="F1" s="25" t="s">
        <v>56</v>
      </c>
      <c r="G1" s="26" t="s">
        <v>57</v>
      </c>
    </row>
    <row r="2" spans="1:7" ht="15.75" x14ac:dyDescent="0.25">
      <c r="A2" s="1">
        <v>40909</v>
      </c>
      <c r="B2" s="2"/>
      <c r="C2" s="2"/>
      <c r="D2" s="2"/>
      <c r="E2" s="2"/>
      <c r="F2" s="3"/>
      <c r="G2" s="4"/>
    </row>
    <row r="3" spans="1:7" ht="15.75" x14ac:dyDescent="0.25">
      <c r="A3" s="5">
        <v>93372570</v>
      </c>
      <c r="B3" s="6" t="s">
        <v>0</v>
      </c>
      <c r="C3" s="7">
        <v>1080598</v>
      </c>
      <c r="D3" s="7">
        <v>541804</v>
      </c>
      <c r="E3" s="7">
        <v>538794</v>
      </c>
      <c r="F3" s="8"/>
      <c r="G3" s="4" t="s">
        <v>1</v>
      </c>
    </row>
    <row r="4" spans="1:7" ht="15.75" x14ac:dyDescent="0.25">
      <c r="A4" s="5">
        <v>65734091</v>
      </c>
      <c r="B4" s="6" t="s">
        <v>2</v>
      </c>
      <c r="C4" s="7">
        <v>1924044</v>
      </c>
      <c r="D4" s="7">
        <v>163540</v>
      </c>
      <c r="E4" s="7">
        <v>1760504</v>
      </c>
      <c r="F4" s="8"/>
      <c r="G4" s="4" t="s">
        <v>1</v>
      </c>
    </row>
    <row r="5" spans="1:7" ht="15.75" x14ac:dyDescent="0.25">
      <c r="A5" s="5">
        <v>93360183</v>
      </c>
      <c r="B5" s="6" t="s">
        <v>3</v>
      </c>
      <c r="C5" s="7">
        <v>1753690</v>
      </c>
      <c r="D5" s="7">
        <v>863824</v>
      </c>
      <c r="E5" s="7">
        <v>889866</v>
      </c>
      <c r="F5" s="8"/>
      <c r="G5" s="4" t="s">
        <v>1</v>
      </c>
    </row>
    <row r="6" spans="1:7" ht="15.75" x14ac:dyDescent="0.25">
      <c r="A6" s="5">
        <v>93357040</v>
      </c>
      <c r="B6" s="6" t="s">
        <v>4</v>
      </c>
      <c r="C6" s="7">
        <v>77230</v>
      </c>
      <c r="D6" s="7">
        <v>0</v>
      </c>
      <c r="E6" s="7">
        <v>77230</v>
      </c>
      <c r="F6" s="8"/>
      <c r="G6" s="4" t="s">
        <v>1</v>
      </c>
    </row>
    <row r="7" spans="1:7" ht="15.75" x14ac:dyDescent="0.25">
      <c r="A7" s="5">
        <v>93377633</v>
      </c>
      <c r="B7" s="6" t="s">
        <v>5</v>
      </c>
      <c r="C7" s="7">
        <v>913738</v>
      </c>
      <c r="D7" s="7">
        <v>70720</v>
      </c>
      <c r="E7" s="7">
        <v>843018</v>
      </c>
      <c r="F7" s="8"/>
      <c r="G7" s="4" t="s">
        <v>1</v>
      </c>
    </row>
    <row r="8" spans="1:7" ht="15.75" x14ac:dyDescent="0.25">
      <c r="A8" s="9" t="s">
        <v>6</v>
      </c>
      <c r="B8" s="10"/>
      <c r="C8" s="10"/>
      <c r="D8" s="10"/>
      <c r="E8" s="11"/>
      <c r="F8" s="12">
        <f>SUM(E3:E7)</f>
        <v>4109412</v>
      </c>
      <c r="G8" s="4"/>
    </row>
    <row r="9" spans="1:7" ht="15.75" x14ac:dyDescent="0.25">
      <c r="A9" s="13">
        <v>40940</v>
      </c>
      <c r="B9" s="14"/>
      <c r="C9" s="14"/>
      <c r="D9" s="14"/>
      <c r="E9" s="14"/>
      <c r="F9" s="8"/>
      <c r="G9" s="4"/>
    </row>
    <row r="10" spans="1:7" ht="15.75" x14ac:dyDescent="0.25">
      <c r="A10" s="15">
        <v>93377633</v>
      </c>
      <c r="B10" s="6" t="s">
        <v>5</v>
      </c>
      <c r="C10" s="7">
        <v>1305339</v>
      </c>
      <c r="D10" s="7">
        <v>101040</v>
      </c>
      <c r="E10" s="7">
        <v>1204299</v>
      </c>
      <c r="F10" s="8"/>
      <c r="G10" s="4" t="s">
        <v>1</v>
      </c>
    </row>
    <row r="11" spans="1:7" ht="15.75" x14ac:dyDescent="0.25">
      <c r="A11" s="15">
        <v>28541535</v>
      </c>
      <c r="B11" s="6" t="s">
        <v>7</v>
      </c>
      <c r="C11" s="7">
        <v>1305339</v>
      </c>
      <c r="D11" s="7">
        <v>489376</v>
      </c>
      <c r="E11" s="7">
        <v>815963</v>
      </c>
      <c r="F11" s="8"/>
      <c r="G11" s="4" t="s">
        <v>1</v>
      </c>
    </row>
    <row r="12" spans="1:7" ht="15.75" x14ac:dyDescent="0.25">
      <c r="A12" s="15">
        <v>93360183</v>
      </c>
      <c r="B12" s="6" t="s">
        <v>3</v>
      </c>
      <c r="C12" s="7">
        <v>1753690</v>
      </c>
      <c r="D12" s="7">
        <v>736803</v>
      </c>
      <c r="E12" s="7">
        <v>1016887</v>
      </c>
      <c r="F12" s="8"/>
      <c r="G12" s="4" t="s">
        <v>1</v>
      </c>
    </row>
    <row r="13" spans="1:7" ht="15.75" x14ac:dyDescent="0.25">
      <c r="A13" s="15">
        <v>65734091</v>
      </c>
      <c r="B13" s="6" t="s">
        <v>2</v>
      </c>
      <c r="C13" s="7">
        <v>1924045</v>
      </c>
      <c r="D13" s="7">
        <v>163540</v>
      </c>
      <c r="E13" s="7">
        <v>1760505</v>
      </c>
      <c r="F13" s="8"/>
      <c r="G13" s="4" t="s">
        <v>1</v>
      </c>
    </row>
    <row r="14" spans="1:7" ht="15.75" x14ac:dyDescent="0.25">
      <c r="A14" s="9" t="s">
        <v>6</v>
      </c>
      <c r="B14" s="10"/>
      <c r="C14" s="10"/>
      <c r="D14" s="10"/>
      <c r="E14" s="11"/>
      <c r="F14" s="12">
        <f>SUM(E10:E13)</f>
        <v>4797654</v>
      </c>
      <c r="G14" s="4"/>
    </row>
    <row r="15" spans="1:7" ht="15.75" x14ac:dyDescent="0.25">
      <c r="A15" s="13">
        <v>40969</v>
      </c>
      <c r="B15" s="14"/>
      <c r="C15" s="14"/>
      <c r="D15" s="14"/>
      <c r="E15" s="14"/>
      <c r="F15" s="8"/>
      <c r="G15" s="4"/>
    </row>
    <row r="16" spans="1:7" ht="15.75" x14ac:dyDescent="0.25">
      <c r="A16" s="5">
        <v>38224271</v>
      </c>
      <c r="B16" s="6" t="s">
        <v>8</v>
      </c>
      <c r="C16" s="7">
        <v>2693663</v>
      </c>
      <c r="D16" s="7">
        <v>102190</v>
      </c>
      <c r="E16" s="7">
        <v>2591473</v>
      </c>
      <c r="F16" s="8"/>
      <c r="G16" s="4" t="s">
        <v>1</v>
      </c>
    </row>
    <row r="17" spans="1:7" ht="15.75" x14ac:dyDescent="0.25">
      <c r="A17" s="5">
        <v>93377633</v>
      </c>
      <c r="B17" s="6" t="s">
        <v>5</v>
      </c>
      <c r="C17" s="7">
        <v>1305339</v>
      </c>
      <c r="D17" s="7">
        <v>101040</v>
      </c>
      <c r="E17" s="7">
        <v>1204299</v>
      </c>
      <c r="F17" s="8"/>
      <c r="G17" s="4" t="s">
        <v>1</v>
      </c>
    </row>
    <row r="18" spans="1:7" ht="15.75" x14ac:dyDescent="0.25">
      <c r="A18" s="5">
        <v>93360183</v>
      </c>
      <c r="B18" s="6" t="s">
        <v>3</v>
      </c>
      <c r="C18" s="7">
        <v>1753690</v>
      </c>
      <c r="D18" s="7">
        <v>736803</v>
      </c>
      <c r="E18" s="7">
        <v>1016887</v>
      </c>
      <c r="F18" s="8"/>
      <c r="G18" s="4" t="s">
        <v>1</v>
      </c>
    </row>
    <row r="19" spans="1:7" ht="15.75" x14ac:dyDescent="0.25">
      <c r="A19" s="5">
        <v>1110505860</v>
      </c>
      <c r="B19" s="6" t="s">
        <v>9</v>
      </c>
      <c r="C19" s="7">
        <v>167228</v>
      </c>
      <c r="D19" s="7">
        <v>0</v>
      </c>
      <c r="E19" s="7">
        <v>167228</v>
      </c>
      <c r="F19" s="8"/>
      <c r="G19" s="4" t="s">
        <v>1</v>
      </c>
    </row>
    <row r="20" spans="1:7" ht="15.75" x14ac:dyDescent="0.25">
      <c r="A20" s="9" t="s">
        <v>6</v>
      </c>
      <c r="B20" s="10"/>
      <c r="C20" s="10"/>
      <c r="D20" s="10"/>
      <c r="E20" s="11"/>
      <c r="F20" s="12">
        <f>SUM(E16:E19)</f>
        <v>4979887</v>
      </c>
      <c r="G20" s="4"/>
    </row>
    <row r="21" spans="1:7" ht="15.75" x14ac:dyDescent="0.25">
      <c r="A21" s="13">
        <v>41000</v>
      </c>
      <c r="B21" s="14"/>
      <c r="C21" s="14"/>
      <c r="D21" s="14"/>
      <c r="E21" s="14"/>
      <c r="F21" s="8"/>
      <c r="G21" s="4"/>
    </row>
    <row r="22" spans="1:7" ht="15.75" x14ac:dyDescent="0.25">
      <c r="A22" s="5">
        <v>93360183</v>
      </c>
      <c r="B22" s="6" t="s">
        <v>3</v>
      </c>
      <c r="C22" s="7">
        <v>1753690</v>
      </c>
      <c r="D22" s="7">
        <v>736803</v>
      </c>
      <c r="E22" s="7">
        <v>1016887</v>
      </c>
      <c r="F22" s="8"/>
      <c r="G22" s="4" t="s">
        <v>1</v>
      </c>
    </row>
    <row r="23" spans="1:7" ht="15.75" x14ac:dyDescent="0.25">
      <c r="A23" s="5">
        <v>1110452722</v>
      </c>
      <c r="B23" s="6" t="s">
        <v>10</v>
      </c>
      <c r="C23" s="7">
        <v>722680</v>
      </c>
      <c r="D23" s="7">
        <v>0</v>
      </c>
      <c r="E23" s="7">
        <v>722680</v>
      </c>
      <c r="F23" s="8"/>
      <c r="G23" s="4" t="s">
        <v>11</v>
      </c>
    </row>
    <row r="24" spans="1:7" ht="15.75" x14ac:dyDescent="0.25">
      <c r="A24" s="9" t="s">
        <v>6</v>
      </c>
      <c r="B24" s="10"/>
      <c r="C24" s="10"/>
      <c r="D24" s="10"/>
      <c r="E24" s="11"/>
      <c r="F24" s="12">
        <f>SUM(E22:E23)</f>
        <v>1739567</v>
      </c>
      <c r="G24" s="4"/>
    </row>
    <row r="25" spans="1:7" ht="15.75" x14ac:dyDescent="0.25">
      <c r="A25" s="13">
        <v>41030</v>
      </c>
      <c r="B25" s="14"/>
      <c r="C25" s="14"/>
      <c r="D25" s="14"/>
      <c r="E25" s="14"/>
      <c r="F25" s="8"/>
      <c r="G25" s="4"/>
    </row>
    <row r="26" spans="1:7" ht="15.75" x14ac:dyDescent="0.25">
      <c r="A26" s="5">
        <v>65734091</v>
      </c>
      <c r="B26" s="6" t="s">
        <v>2</v>
      </c>
      <c r="C26" s="7">
        <v>192407</v>
      </c>
      <c r="D26" s="7">
        <v>15360</v>
      </c>
      <c r="E26" s="7">
        <v>177047</v>
      </c>
      <c r="F26" s="8"/>
      <c r="G26" s="4" t="s">
        <v>12</v>
      </c>
    </row>
    <row r="27" spans="1:7" ht="15.75" x14ac:dyDescent="0.25">
      <c r="A27" s="5">
        <v>51836292</v>
      </c>
      <c r="B27" s="6" t="s">
        <v>13</v>
      </c>
      <c r="C27" s="7">
        <v>164712</v>
      </c>
      <c r="D27" s="7">
        <v>13120</v>
      </c>
      <c r="E27" s="7">
        <v>151592</v>
      </c>
      <c r="F27" s="8"/>
      <c r="G27" s="4" t="s">
        <v>12</v>
      </c>
    </row>
    <row r="28" spans="1:7" ht="15.75" x14ac:dyDescent="0.25">
      <c r="A28" s="5">
        <v>93357040</v>
      </c>
      <c r="B28" s="6" t="s">
        <v>4</v>
      </c>
      <c r="C28" s="7">
        <v>1488</v>
      </c>
      <c r="D28" s="7">
        <v>0</v>
      </c>
      <c r="E28" s="7">
        <v>1488</v>
      </c>
      <c r="F28" s="8"/>
      <c r="G28" s="4" t="s">
        <v>12</v>
      </c>
    </row>
    <row r="29" spans="1:7" ht="15.75" x14ac:dyDescent="0.25">
      <c r="A29" s="9" t="s">
        <v>6</v>
      </c>
      <c r="B29" s="10"/>
      <c r="C29" s="10"/>
      <c r="D29" s="10"/>
      <c r="E29" s="11"/>
      <c r="F29" s="12">
        <f>SUM(E26:E28)</f>
        <v>330127</v>
      </c>
      <c r="G29" s="4"/>
    </row>
    <row r="30" spans="1:7" ht="15.75" x14ac:dyDescent="0.25">
      <c r="A30" s="13">
        <v>41061</v>
      </c>
      <c r="B30" s="14"/>
      <c r="C30" s="14"/>
      <c r="D30" s="14"/>
      <c r="E30" s="14"/>
      <c r="F30" s="8"/>
      <c r="G30" s="4"/>
    </row>
    <row r="31" spans="1:7" ht="31.5" x14ac:dyDescent="0.25">
      <c r="A31" s="5">
        <v>11305274</v>
      </c>
      <c r="B31" s="6" t="s">
        <v>14</v>
      </c>
      <c r="C31" s="7">
        <v>1863551</v>
      </c>
      <c r="D31" s="7">
        <v>149120</v>
      </c>
      <c r="E31" s="7">
        <v>1714431</v>
      </c>
      <c r="F31" s="8"/>
      <c r="G31" s="4" t="s">
        <v>15</v>
      </c>
    </row>
    <row r="32" spans="1:7" ht="15.75" x14ac:dyDescent="0.25">
      <c r="A32" s="5">
        <v>93396291</v>
      </c>
      <c r="B32" s="6" t="s">
        <v>16</v>
      </c>
      <c r="C32" s="7">
        <v>1352745</v>
      </c>
      <c r="D32" s="7">
        <v>769912</v>
      </c>
      <c r="E32" s="7">
        <v>582833</v>
      </c>
      <c r="F32" s="8"/>
      <c r="G32" s="4" t="s">
        <v>1</v>
      </c>
    </row>
    <row r="33" spans="1:7" ht="47.25" x14ac:dyDescent="0.25">
      <c r="A33" s="5">
        <v>38250168</v>
      </c>
      <c r="B33" s="6" t="s">
        <v>17</v>
      </c>
      <c r="C33" s="7">
        <v>1087553</v>
      </c>
      <c r="D33" s="7">
        <v>84880</v>
      </c>
      <c r="E33" s="7">
        <v>1002673</v>
      </c>
      <c r="F33" s="8"/>
      <c r="G33" s="4" t="s">
        <v>18</v>
      </c>
    </row>
    <row r="34" spans="1:7" ht="15.75" x14ac:dyDescent="0.25">
      <c r="A34" s="9" t="s">
        <v>6</v>
      </c>
      <c r="B34" s="10"/>
      <c r="C34" s="10"/>
      <c r="D34" s="10"/>
      <c r="E34" s="11"/>
      <c r="F34" s="12">
        <f>SUM(E31:E33)</f>
        <v>3299937</v>
      </c>
      <c r="G34" s="4"/>
    </row>
    <row r="35" spans="1:7" ht="15.75" x14ac:dyDescent="0.25">
      <c r="A35" s="13">
        <v>41091</v>
      </c>
      <c r="B35" s="14"/>
      <c r="C35" s="14"/>
      <c r="D35" s="14"/>
      <c r="E35" s="14"/>
      <c r="F35" s="8"/>
      <c r="G35" s="4"/>
    </row>
    <row r="36" spans="1:7" ht="31.5" x14ac:dyDescent="0.25">
      <c r="A36" s="5">
        <v>93406429</v>
      </c>
      <c r="B36" s="6" t="s">
        <v>19</v>
      </c>
      <c r="C36" s="7">
        <v>147947</v>
      </c>
      <c r="D36" s="7">
        <v>11840</v>
      </c>
      <c r="E36" s="7">
        <v>136107</v>
      </c>
      <c r="F36" s="8"/>
      <c r="G36" s="4" t="s">
        <v>20</v>
      </c>
    </row>
    <row r="37" spans="1:7" ht="15.75" x14ac:dyDescent="0.25">
      <c r="A37" s="9" t="s">
        <v>6</v>
      </c>
      <c r="B37" s="10"/>
      <c r="C37" s="10"/>
      <c r="D37" s="10"/>
      <c r="E37" s="11"/>
      <c r="F37" s="12">
        <f>SUM(E36)</f>
        <v>136107</v>
      </c>
      <c r="G37" s="4"/>
    </row>
    <row r="38" spans="1:7" ht="15.75" x14ac:dyDescent="0.25">
      <c r="A38" s="13">
        <v>41122</v>
      </c>
      <c r="B38" s="14"/>
      <c r="C38" s="14"/>
      <c r="D38" s="14"/>
      <c r="E38" s="14"/>
      <c r="F38" s="8"/>
      <c r="G38" s="4"/>
    </row>
    <row r="39" spans="1:7" ht="15.75" x14ac:dyDescent="0.25">
      <c r="A39" s="5">
        <v>28738420</v>
      </c>
      <c r="B39" s="6" t="s">
        <v>21</v>
      </c>
      <c r="C39" s="7">
        <v>2547322</v>
      </c>
      <c r="D39" s="7">
        <v>246894</v>
      </c>
      <c r="E39" s="7">
        <v>2300428</v>
      </c>
      <c r="F39" s="8"/>
      <c r="G39" s="4" t="s">
        <v>1</v>
      </c>
    </row>
    <row r="40" spans="1:7" ht="31.5" x14ac:dyDescent="0.25">
      <c r="A40" s="5">
        <v>38246406</v>
      </c>
      <c r="B40" s="6" t="s">
        <v>22</v>
      </c>
      <c r="C40" s="7">
        <v>271380</v>
      </c>
      <c r="D40" s="7">
        <v>0</v>
      </c>
      <c r="E40" s="7">
        <v>271380</v>
      </c>
      <c r="F40" s="8"/>
      <c r="G40" s="4" t="s">
        <v>23</v>
      </c>
    </row>
    <row r="41" spans="1:7" ht="31.5" x14ac:dyDescent="0.25">
      <c r="A41" s="5">
        <v>93397142</v>
      </c>
      <c r="B41" s="6" t="s">
        <v>24</v>
      </c>
      <c r="C41" s="7">
        <v>2209650</v>
      </c>
      <c r="D41" s="7">
        <v>352009</v>
      </c>
      <c r="E41" s="7">
        <v>1857641</v>
      </c>
      <c r="F41" s="8"/>
      <c r="G41" s="4" t="s">
        <v>25</v>
      </c>
    </row>
    <row r="42" spans="1:7" ht="15.75" x14ac:dyDescent="0.25">
      <c r="A42" s="5">
        <v>93397843</v>
      </c>
      <c r="B42" s="6" t="s">
        <v>26</v>
      </c>
      <c r="C42" s="7">
        <v>383612</v>
      </c>
      <c r="D42" s="7">
        <v>245929</v>
      </c>
      <c r="E42" s="7">
        <v>137683</v>
      </c>
      <c r="F42" s="8"/>
      <c r="G42" s="4" t="s">
        <v>12</v>
      </c>
    </row>
    <row r="43" spans="1:7" ht="31.5" x14ac:dyDescent="0.25">
      <c r="A43" s="5">
        <v>38250387</v>
      </c>
      <c r="B43" s="6" t="s">
        <v>27</v>
      </c>
      <c r="C43" s="7">
        <v>2020248</v>
      </c>
      <c r="D43" s="7">
        <v>591903</v>
      </c>
      <c r="E43" s="7">
        <v>1428345</v>
      </c>
      <c r="F43" s="8"/>
      <c r="G43" s="4" t="s">
        <v>28</v>
      </c>
    </row>
    <row r="44" spans="1:7" ht="78.75" x14ac:dyDescent="0.25">
      <c r="A44" s="5">
        <v>14243877</v>
      </c>
      <c r="B44" s="6" t="s">
        <v>29</v>
      </c>
      <c r="C44" s="7">
        <v>883968</v>
      </c>
      <c r="D44" s="7">
        <v>307186</v>
      </c>
      <c r="E44" s="7">
        <v>576782</v>
      </c>
      <c r="F44" s="8"/>
      <c r="G44" s="4" t="s">
        <v>30</v>
      </c>
    </row>
    <row r="45" spans="1:7" ht="15.75" x14ac:dyDescent="0.25">
      <c r="A45" s="5">
        <v>79513887</v>
      </c>
      <c r="B45" s="6" t="s">
        <v>31</v>
      </c>
      <c r="C45" s="7">
        <v>1118921</v>
      </c>
      <c r="D45" s="7">
        <v>0</v>
      </c>
      <c r="E45" s="7">
        <v>1118921</v>
      </c>
      <c r="F45" s="8"/>
      <c r="G45" s="4" t="s">
        <v>32</v>
      </c>
    </row>
    <row r="46" spans="1:7" ht="15.75" x14ac:dyDescent="0.25">
      <c r="A46" s="9" t="s">
        <v>6</v>
      </c>
      <c r="B46" s="10"/>
      <c r="C46" s="10"/>
      <c r="D46" s="10"/>
      <c r="E46" s="11"/>
      <c r="F46" s="12">
        <f>SUM(E39:E45)</f>
        <v>7691180</v>
      </c>
      <c r="G46" s="4"/>
    </row>
    <row r="47" spans="1:7" ht="15.75" x14ac:dyDescent="0.25">
      <c r="A47" s="13">
        <v>41153</v>
      </c>
      <c r="B47" s="14"/>
      <c r="C47" s="14"/>
      <c r="D47" s="14"/>
      <c r="E47" s="14"/>
      <c r="F47" s="8"/>
      <c r="G47" s="4"/>
    </row>
    <row r="48" spans="1:7" ht="31.5" x14ac:dyDescent="0.25">
      <c r="A48" s="5">
        <v>93397142</v>
      </c>
      <c r="B48" s="6" t="s">
        <v>24</v>
      </c>
      <c r="C48" s="7">
        <v>2209650</v>
      </c>
      <c r="D48" s="7">
        <v>352009</v>
      </c>
      <c r="E48" s="7">
        <v>1857641</v>
      </c>
      <c r="F48" s="8"/>
      <c r="G48" s="4" t="s">
        <v>25</v>
      </c>
    </row>
    <row r="49" spans="1:7" ht="15.75" x14ac:dyDescent="0.25">
      <c r="A49" s="5">
        <v>38250387</v>
      </c>
      <c r="B49" s="6" t="s">
        <v>27</v>
      </c>
      <c r="C49" s="7">
        <v>1975354</v>
      </c>
      <c r="D49" s="7">
        <v>587630</v>
      </c>
      <c r="E49" s="7">
        <v>1387724</v>
      </c>
      <c r="F49" s="8"/>
      <c r="G49" s="4" t="s">
        <v>12</v>
      </c>
    </row>
    <row r="50" spans="1:7" ht="78.75" x14ac:dyDescent="0.25">
      <c r="A50" s="5">
        <v>14243877</v>
      </c>
      <c r="B50" s="6" t="s">
        <v>29</v>
      </c>
      <c r="C50" s="7">
        <v>883968</v>
      </c>
      <c r="D50" s="7">
        <v>307186</v>
      </c>
      <c r="E50" s="7">
        <v>576782</v>
      </c>
      <c r="F50" s="8"/>
      <c r="G50" s="4" t="s">
        <v>33</v>
      </c>
    </row>
    <row r="51" spans="1:7" ht="15.75" x14ac:dyDescent="0.25">
      <c r="A51" s="9" t="s">
        <v>6</v>
      </c>
      <c r="B51" s="10"/>
      <c r="C51" s="10"/>
      <c r="D51" s="10"/>
      <c r="E51" s="11"/>
      <c r="F51" s="12">
        <f>SUM(E48:E50)</f>
        <v>3822147</v>
      </c>
      <c r="G51" s="4"/>
    </row>
    <row r="52" spans="1:7" ht="15.75" x14ac:dyDescent="0.25">
      <c r="A52" s="13">
        <v>41183</v>
      </c>
      <c r="B52" s="14"/>
      <c r="C52" s="14"/>
      <c r="D52" s="14"/>
      <c r="E52" s="14"/>
      <c r="F52" s="8"/>
      <c r="G52" s="4"/>
    </row>
    <row r="53" spans="1:7" ht="31.5" x14ac:dyDescent="0.25">
      <c r="A53" s="16">
        <v>28716137</v>
      </c>
      <c r="B53" s="17" t="s">
        <v>34</v>
      </c>
      <c r="C53" s="18">
        <v>854170</v>
      </c>
      <c r="D53" s="18">
        <v>68400</v>
      </c>
      <c r="E53" s="18">
        <v>785770</v>
      </c>
      <c r="F53" s="19"/>
      <c r="G53" s="20" t="s">
        <v>35</v>
      </c>
    </row>
    <row r="54" spans="1:7" ht="15.75" x14ac:dyDescent="0.25">
      <c r="A54" s="5">
        <v>38250387</v>
      </c>
      <c r="B54" s="6" t="s">
        <v>27</v>
      </c>
      <c r="C54" s="7">
        <v>2020248</v>
      </c>
      <c r="D54" s="7">
        <v>778703</v>
      </c>
      <c r="E54" s="7">
        <v>1241545</v>
      </c>
      <c r="F54" s="8"/>
      <c r="G54" s="4" t="s">
        <v>12</v>
      </c>
    </row>
    <row r="55" spans="1:7" ht="15.75" x14ac:dyDescent="0.25">
      <c r="A55" s="5">
        <v>93397142</v>
      </c>
      <c r="B55" s="6" t="s">
        <v>24</v>
      </c>
      <c r="C55" s="7">
        <v>2209650</v>
      </c>
      <c r="D55" s="7">
        <v>352009</v>
      </c>
      <c r="E55" s="7">
        <v>1857641</v>
      </c>
      <c r="F55" s="8"/>
      <c r="G55" s="4" t="s">
        <v>12</v>
      </c>
    </row>
    <row r="56" spans="1:7" ht="78.75" x14ac:dyDescent="0.25">
      <c r="A56" s="5">
        <v>14243877</v>
      </c>
      <c r="B56" s="6" t="s">
        <v>29</v>
      </c>
      <c r="C56" s="7">
        <v>662976</v>
      </c>
      <c r="D56" s="7">
        <v>66840</v>
      </c>
      <c r="E56" s="7">
        <v>596136</v>
      </c>
      <c r="F56" s="8"/>
      <c r="G56" s="4" t="s">
        <v>36</v>
      </c>
    </row>
    <row r="57" spans="1:7" ht="15.75" x14ac:dyDescent="0.25">
      <c r="A57" s="9" t="s">
        <v>6</v>
      </c>
      <c r="B57" s="10"/>
      <c r="C57" s="10"/>
      <c r="D57" s="10"/>
      <c r="E57" s="11"/>
      <c r="F57" s="12">
        <f>SUM(E53:E56)</f>
        <v>4481092</v>
      </c>
      <c r="G57" s="4"/>
    </row>
    <row r="58" spans="1:7" ht="15.75" x14ac:dyDescent="0.25">
      <c r="A58" s="13">
        <v>41214</v>
      </c>
      <c r="B58" s="14"/>
      <c r="C58" s="14"/>
      <c r="D58" s="14"/>
      <c r="E58" s="14"/>
      <c r="F58" s="8"/>
      <c r="G58" s="4"/>
    </row>
    <row r="59" spans="1:7" ht="31.5" x14ac:dyDescent="0.25">
      <c r="A59" s="5">
        <v>14243877</v>
      </c>
      <c r="B59" s="6" t="s">
        <v>29</v>
      </c>
      <c r="C59" s="7">
        <v>662976</v>
      </c>
      <c r="D59" s="7">
        <v>66840</v>
      </c>
      <c r="E59" s="7">
        <v>596136</v>
      </c>
      <c r="F59" s="8"/>
      <c r="G59" s="4" t="s">
        <v>37</v>
      </c>
    </row>
    <row r="60" spans="1:7" ht="15.75" x14ac:dyDescent="0.25">
      <c r="A60" s="5">
        <v>93397142</v>
      </c>
      <c r="B60" s="6" t="s">
        <v>24</v>
      </c>
      <c r="C60" s="7">
        <v>2209650</v>
      </c>
      <c r="D60" s="7">
        <v>352009</v>
      </c>
      <c r="E60" s="7">
        <v>1857641</v>
      </c>
      <c r="F60" s="8"/>
      <c r="G60" s="4" t="s">
        <v>12</v>
      </c>
    </row>
    <row r="61" spans="1:7" ht="15.75" x14ac:dyDescent="0.25">
      <c r="A61" s="16">
        <v>28716137</v>
      </c>
      <c r="B61" s="17" t="s">
        <v>34</v>
      </c>
      <c r="C61" s="18">
        <v>761142</v>
      </c>
      <c r="D61" s="18">
        <v>60800</v>
      </c>
      <c r="E61" s="18">
        <v>700342</v>
      </c>
      <c r="F61" s="19"/>
      <c r="G61" s="20" t="s">
        <v>1</v>
      </c>
    </row>
    <row r="62" spans="1:7" ht="47.25" x14ac:dyDescent="0.25">
      <c r="A62" s="5">
        <v>12227235</v>
      </c>
      <c r="B62" s="6" t="s">
        <v>38</v>
      </c>
      <c r="C62" s="7">
        <v>2547322</v>
      </c>
      <c r="D62" s="7">
        <v>1348294</v>
      </c>
      <c r="E62" s="7">
        <v>1199028</v>
      </c>
      <c r="F62" s="8"/>
      <c r="G62" s="4" t="s">
        <v>39</v>
      </c>
    </row>
    <row r="63" spans="1:7" ht="15.75" x14ac:dyDescent="0.25">
      <c r="A63" s="5">
        <v>5901446</v>
      </c>
      <c r="B63" s="6" t="s">
        <v>40</v>
      </c>
      <c r="C63" s="7">
        <v>2490275</v>
      </c>
      <c r="D63" s="7">
        <v>254000</v>
      </c>
      <c r="E63" s="7">
        <v>2236275</v>
      </c>
      <c r="F63" s="8"/>
      <c r="G63" s="4" t="s">
        <v>12</v>
      </c>
    </row>
    <row r="64" spans="1:7" ht="15.75" x14ac:dyDescent="0.25">
      <c r="A64" s="9" t="s">
        <v>6</v>
      </c>
      <c r="B64" s="10"/>
      <c r="C64" s="10"/>
      <c r="D64" s="10"/>
      <c r="E64" s="11"/>
      <c r="F64" s="12">
        <f>SUM(E59:E63)</f>
        <v>6589422</v>
      </c>
      <c r="G64" s="4"/>
    </row>
    <row r="65" spans="1:7" ht="15.75" x14ac:dyDescent="0.25">
      <c r="A65" s="13">
        <v>41244</v>
      </c>
      <c r="B65" s="14"/>
      <c r="C65" s="14"/>
      <c r="D65" s="14"/>
      <c r="E65" s="14"/>
      <c r="F65" s="8"/>
      <c r="G65" s="4"/>
    </row>
    <row r="66" spans="1:7" ht="47.25" x14ac:dyDescent="0.25">
      <c r="A66" s="5">
        <v>11305274</v>
      </c>
      <c r="B66" s="6" t="s">
        <v>14</v>
      </c>
      <c r="C66" s="7">
        <v>1118130</v>
      </c>
      <c r="D66" s="7">
        <v>389440</v>
      </c>
      <c r="E66" s="7">
        <v>728690</v>
      </c>
      <c r="F66" s="8"/>
      <c r="G66" s="4" t="s">
        <v>41</v>
      </c>
    </row>
    <row r="67" spans="1:7" ht="15.75" x14ac:dyDescent="0.25">
      <c r="A67" s="5">
        <v>38250168</v>
      </c>
      <c r="B67" s="6" t="s">
        <v>17</v>
      </c>
      <c r="C67" s="7">
        <v>2122393</v>
      </c>
      <c r="D67" s="7">
        <v>1088553</v>
      </c>
      <c r="E67" s="7">
        <v>1033840</v>
      </c>
      <c r="F67" s="8"/>
      <c r="G67" s="4" t="s">
        <v>1</v>
      </c>
    </row>
    <row r="68" spans="1:7" ht="15.75" x14ac:dyDescent="0.25">
      <c r="A68" s="5">
        <v>93397142</v>
      </c>
      <c r="B68" s="6" t="s">
        <v>24</v>
      </c>
      <c r="C68" s="7">
        <v>2209650</v>
      </c>
      <c r="D68" s="7">
        <v>352009</v>
      </c>
      <c r="E68" s="7">
        <v>1857641</v>
      </c>
      <c r="F68" s="8"/>
      <c r="G68" s="4" t="s">
        <v>12</v>
      </c>
    </row>
    <row r="69" spans="1:7" ht="31.5" x14ac:dyDescent="0.25">
      <c r="A69" s="5">
        <v>14243877</v>
      </c>
      <c r="B69" s="6" t="s">
        <v>29</v>
      </c>
      <c r="C69" s="7">
        <v>662976</v>
      </c>
      <c r="D69" s="7">
        <v>66840</v>
      </c>
      <c r="E69" s="7">
        <v>596136</v>
      </c>
      <c r="F69" s="8"/>
      <c r="G69" s="4" t="s">
        <v>42</v>
      </c>
    </row>
    <row r="70" spans="1:7" ht="15.75" x14ac:dyDescent="0.25">
      <c r="A70" s="5">
        <v>38216044</v>
      </c>
      <c r="B70" s="6" t="s">
        <v>43</v>
      </c>
      <c r="C70" s="7">
        <v>2310803</v>
      </c>
      <c r="D70" s="7">
        <v>0</v>
      </c>
      <c r="E70" s="7">
        <v>2310803</v>
      </c>
      <c r="F70" s="8"/>
      <c r="G70" s="4" t="s">
        <v>1</v>
      </c>
    </row>
    <row r="71" spans="1:7" ht="47.25" x14ac:dyDescent="0.25">
      <c r="A71" s="5">
        <v>65727060</v>
      </c>
      <c r="B71" s="6" t="s">
        <v>44</v>
      </c>
      <c r="C71" s="7">
        <v>2236261</v>
      </c>
      <c r="D71" s="7">
        <v>725339</v>
      </c>
      <c r="E71" s="7">
        <v>1510922</v>
      </c>
      <c r="F71" s="8"/>
      <c r="G71" s="4" t="s">
        <v>45</v>
      </c>
    </row>
    <row r="72" spans="1:7" ht="15.75" x14ac:dyDescent="0.25">
      <c r="A72" s="5">
        <v>12227235</v>
      </c>
      <c r="B72" s="6" t="s">
        <v>38</v>
      </c>
      <c r="C72" s="7">
        <v>2631768</v>
      </c>
      <c r="D72" s="7">
        <v>0</v>
      </c>
      <c r="E72" s="7">
        <v>2631768</v>
      </c>
      <c r="F72" s="8"/>
      <c r="G72" s="4" t="s">
        <v>12</v>
      </c>
    </row>
    <row r="73" spans="1:7" ht="15.75" x14ac:dyDescent="0.25">
      <c r="A73" s="5">
        <v>38227030</v>
      </c>
      <c r="B73" s="6" t="s">
        <v>46</v>
      </c>
      <c r="C73" s="7">
        <v>2546902</v>
      </c>
      <c r="D73" s="7">
        <v>1270425</v>
      </c>
      <c r="E73" s="7">
        <v>1276477</v>
      </c>
      <c r="F73" s="8"/>
      <c r="G73" s="4" t="s">
        <v>1</v>
      </c>
    </row>
    <row r="74" spans="1:7" ht="15.75" x14ac:dyDescent="0.25">
      <c r="A74" s="5">
        <v>6024180</v>
      </c>
      <c r="B74" s="6" t="s">
        <v>47</v>
      </c>
      <c r="C74" s="7">
        <v>1818223</v>
      </c>
      <c r="D74" s="7">
        <v>398046</v>
      </c>
      <c r="E74" s="7">
        <v>1420177</v>
      </c>
      <c r="F74" s="8"/>
      <c r="G74" s="4" t="s">
        <v>1</v>
      </c>
    </row>
    <row r="75" spans="1:7" ht="15.75" x14ac:dyDescent="0.25">
      <c r="A75" s="5">
        <v>38241446</v>
      </c>
      <c r="B75" s="6" t="s">
        <v>48</v>
      </c>
      <c r="C75" s="7">
        <v>2546894</v>
      </c>
      <c r="D75" s="7">
        <v>1248843</v>
      </c>
      <c r="E75" s="7">
        <v>1298051</v>
      </c>
      <c r="F75" s="8"/>
      <c r="G75" s="4" t="s">
        <v>1</v>
      </c>
    </row>
    <row r="76" spans="1:7" ht="15.75" x14ac:dyDescent="0.25">
      <c r="A76" s="5">
        <v>38247840</v>
      </c>
      <c r="B76" s="6" t="s">
        <v>49</v>
      </c>
      <c r="C76" s="7">
        <v>1019540</v>
      </c>
      <c r="D76" s="7">
        <v>402321</v>
      </c>
      <c r="E76" s="7">
        <v>617219</v>
      </c>
      <c r="F76" s="8"/>
      <c r="G76" s="4" t="s">
        <v>1</v>
      </c>
    </row>
    <row r="77" spans="1:7" ht="15.75" x14ac:dyDescent="0.25">
      <c r="A77" s="16">
        <v>28716137</v>
      </c>
      <c r="B77" s="17" t="s">
        <v>34</v>
      </c>
      <c r="C77" s="18">
        <v>761142</v>
      </c>
      <c r="D77" s="18">
        <v>84800</v>
      </c>
      <c r="E77" s="18">
        <v>676342</v>
      </c>
      <c r="F77" s="19"/>
      <c r="G77" s="20" t="s">
        <v>1</v>
      </c>
    </row>
    <row r="78" spans="1:7" ht="15.75" x14ac:dyDescent="0.25">
      <c r="A78" s="9" t="s">
        <v>6</v>
      </c>
      <c r="B78" s="10"/>
      <c r="C78" s="10"/>
      <c r="D78" s="10"/>
      <c r="E78" s="11"/>
      <c r="F78" s="12">
        <f>SUM(E66:E77)</f>
        <v>15958066</v>
      </c>
      <c r="G78" s="4"/>
    </row>
    <row r="79" spans="1:7" ht="15.75" x14ac:dyDescent="0.25">
      <c r="A79" s="21" t="s">
        <v>50</v>
      </c>
      <c r="B79" s="14"/>
      <c r="C79" s="14"/>
      <c r="D79" s="14"/>
      <c r="E79" s="14"/>
      <c r="F79" s="8"/>
      <c r="G79" s="4"/>
    </row>
    <row r="80" spans="1:7" ht="15.75" x14ac:dyDescent="0.25">
      <c r="A80" s="16">
        <v>28716137</v>
      </c>
      <c r="B80" s="17" t="s">
        <v>34</v>
      </c>
      <c r="C80" s="18">
        <v>1632098</v>
      </c>
      <c r="D80" s="18">
        <v>0</v>
      </c>
      <c r="E80" s="18">
        <v>1632098</v>
      </c>
      <c r="F80" s="19"/>
      <c r="G80" s="20" t="s">
        <v>1</v>
      </c>
    </row>
    <row r="81" spans="1:7" ht="15.75" x14ac:dyDescent="0.25">
      <c r="A81" s="5">
        <v>28541535</v>
      </c>
      <c r="B81" s="6" t="s">
        <v>7</v>
      </c>
      <c r="C81" s="7">
        <v>228434</v>
      </c>
      <c r="D81" s="7">
        <v>0</v>
      </c>
      <c r="E81" s="7">
        <v>228434</v>
      </c>
      <c r="F81" s="8"/>
      <c r="G81" s="4" t="s">
        <v>1</v>
      </c>
    </row>
    <row r="82" spans="1:7" ht="15.75" x14ac:dyDescent="0.25">
      <c r="A82" s="5">
        <v>93357040</v>
      </c>
      <c r="B82" s="6" t="s">
        <v>4</v>
      </c>
      <c r="C82" s="7">
        <v>116919</v>
      </c>
      <c r="D82" s="7">
        <v>0</v>
      </c>
      <c r="E82" s="7">
        <v>116919</v>
      </c>
      <c r="F82" s="8"/>
      <c r="G82" s="4" t="s">
        <v>1</v>
      </c>
    </row>
    <row r="83" spans="1:7" ht="15.75" x14ac:dyDescent="0.25">
      <c r="A83" s="5">
        <v>14243877</v>
      </c>
      <c r="B83" s="6" t="s">
        <v>29</v>
      </c>
      <c r="C83" s="7">
        <v>1427716</v>
      </c>
      <c r="D83" s="7">
        <v>928000</v>
      </c>
      <c r="E83" s="7">
        <v>499716</v>
      </c>
      <c r="F83" s="27">
        <f>+E83+E82+E81</f>
        <v>845069</v>
      </c>
      <c r="G83" s="4" t="s">
        <v>1</v>
      </c>
    </row>
  </sheetData>
  <mergeCells count="25">
    <mergeCell ref="A79:E79"/>
    <mergeCell ref="A52:E52"/>
    <mergeCell ref="A57:E57"/>
    <mergeCell ref="A58:E58"/>
    <mergeCell ref="A64:E64"/>
    <mergeCell ref="A65:E65"/>
    <mergeCell ref="A78:E78"/>
    <mergeCell ref="A35:E35"/>
    <mergeCell ref="A37:E37"/>
    <mergeCell ref="A38:E38"/>
    <mergeCell ref="A46:E46"/>
    <mergeCell ref="A47:E47"/>
    <mergeCell ref="A51:E51"/>
    <mergeCell ref="A21:E21"/>
    <mergeCell ref="A24:E24"/>
    <mergeCell ref="A25:E25"/>
    <mergeCell ref="A29:E29"/>
    <mergeCell ref="A30:E30"/>
    <mergeCell ref="A34:E34"/>
    <mergeCell ref="A2:E2"/>
    <mergeCell ref="A8:E8"/>
    <mergeCell ref="A9:E9"/>
    <mergeCell ref="A14:E14"/>
    <mergeCell ref="A15:E15"/>
    <mergeCell ref="A20:E20"/>
  </mergeCells>
  <conditionalFormatting sqref="A8">
    <cfRule type="duplicateValues" dxfId="97" priority="78"/>
  </conditionalFormatting>
  <conditionalFormatting sqref="A8">
    <cfRule type="duplicateValues" dxfId="96" priority="77"/>
  </conditionalFormatting>
  <conditionalFormatting sqref="A14">
    <cfRule type="duplicateValues" dxfId="95" priority="76"/>
  </conditionalFormatting>
  <conditionalFormatting sqref="A14">
    <cfRule type="duplicateValues" dxfId="94" priority="75"/>
  </conditionalFormatting>
  <conditionalFormatting sqref="A20">
    <cfRule type="duplicateValues" dxfId="93" priority="74"/>
  </conditionalFormatting>
  <conditionalFormatting sqref="A20">
    <cfRule type="duplicateValues" dxfId="92" priority="73"/>
  </conditionalFormatting>
  <conditionalFormatting sqref="A24">
    <cfRule type="duplicateValues" dxfId="91" priority="72"/>
  </conditionalFormatting>
  <conditionalFormatting sqref="A24">
    <cfRule type="duplicateValues" dxfId="90" priority="71"/>
  </conditionalFormatting>
  <conditionalFormatting sqref="A29">
    <cfRule type="duplicateValues" dxfId="89" priority="70"/>
  </conditionalFormatting>
  <conditionalFormatting sqref="A29">
    <cfRule type="duplicateValues" dxfId="88" priority="69"/>
  </conditionalFormatting>
  <conditionalFormatting sqref="A34">
    <cfRule type="duplicateValues" dxfId="87" priority="68"/>
  </conditionalFormatting>
  <conditionalFormatting sqref="A34">
    <cfRule type="duplicateValues" dxfId="86" priority="67"/>
  </conditionalFormatting>
  <conditionalFormatting sqref="A37">
    <cfRule type="duplicateValues" dxfId="85" priority="66"/>
  </conditionalFormatting>
  <conditionalFormatting sqref="A37">
    <cfRule type="duplicateValues" dxfId="84" priority="65"/>
  </conditionalFormatting>
  <conditionalFormatting sqref="A46">
    <cfRule type="duplicateValues" dxfId="83" priority="64"/>
  </conditionalFormatting>
  <conditionalFormatting sqref="A46">
    <cfRule type="duplicateValues" dxfId="82" priority="63"/>
  </conditionalFormatting>
  <conditionalFormatting sqref="A51">
    <cfRule type="duplicateValues" dxfId="81" priority="62"/>
  </conditionalFormatting>
  <conditionalFormatting sqref="A51">
    <cfRule type="duplicateValues" dxfId="80" priority="61"/>
  </conditionalFormatting>
  <conditionalFormatting sqref="A57">
    <cfRule type="duplicateValues" dxfId="79" priority="60"/>
  </conditionalFormatting>
  <conditionalFormatting sqref="A57">
    <cfRule type="duplicateValues" dxfId="78" priority="59"/>
  </conditionalFormatting>
  <conditionalFormatting sqref="A64">
    <cfRule type="duplicateValues" dxfId="77" priority="58"/>
  </conditionalFormatting>
  <conditionalFormatting sqref="A64">
    <cfRule type="duplicateValues" dxfId="76" priority="57"/>
  </conditionalFormatting>
  <conditionalFormatting sqref="A78">
    <cfRule type="duplicateValues" dxfId="75" priority="56"/>
  </conditionalFormatting>
  <conditionalFormatting sqref="A78">
    <cfRule type="duplicateValues" dxfId="74" priority="55"/>
  </conditionalFormatting>
  <conditionalFormatting sqref="A3:A7">
    <cfRule type="duplicateValues" dxfId="73" priority="54"/>
  </conditionalFormatting>
  <conditionalFormatting sqref="A10:A13">
    <cfRule type="duplicateValues" dxfId="72" priority="53"/>
  </conditionalFormatting>
  <conditionalFormatting sqref="A39:A45">
    <cfRule type="duplicateValues" dxfId="71" priority="52"/>
  </conditionalFormatting>
  <conditionalFormatting sqref="A59:A63">
    <cfRule type="duplicateValues" dxfId="70" priority="51"/>
  </conditionalFormatting>
  <conditionalFormatting sqref="A66:A76">
    <cfRule type="duplicateValues" dxfId="69" priority="50"/>
  </conditionalFormatting>
  <conditionalFormatting sqref="A3:A7">
    <cfRule type="duplicateValues" dxfId="68" priority="49"/>
  </conditionalFormatting>
  <conditionalFormatting sqref="A10:A13">
    <cfRule type="duplicateValues" dxfId="67" priority="48"/>
  </conditionalFormatting>
  <conditionalFormatting sqref="A16:A19">
    <cfRule type="duplicateValues" dxfId="66" priority="47"/>
  </conditionalFormatting>
  <conditionalFormatting sqref="A22">
    <cfRule type="duplicateValues" dxfId="65" priority="46"/>
  </conditionalFormatting>
  <conditionalFormatting sqref="A31:A33">
    <cfRule type="duplicateValues" dxfId="64" priority="45"/>
  </conditionalFormatting>
  <conditionalFormatting sqref="A39:A45">
    <cfRule type="duplicateValues" dxfId="63" priority="44"/>
  </conditionalFormatting>
  <conditionalFormatting sqref="A48:A50">
    <cfRule type="duplicateValues" dxfId="62" priority="43"/>
  </conditionalFormatting>
  <conditionalFormatting sqref="A53:A56">
    <cfRule type="duplicateValues" dxfId="61" priority="42"/>
  </conditionalFormatting>
  <conditionalFormatting sqref="A59:A62">
    <cfRule type="duplicateValues" dxfId="60" priority="41"/>
  </conditionalFormatting>
  <conditionalFormatting sqref="A59:A63">
    <cfRule type="duplicateValues" dxfId="59" priority="40"/>
  </conditionalFormatting>
  <conditionalFormatting sqref="A66:A76">
    <cfRule type="duplicateValues" dxfId="58" priority="39"/>
  </conditionalFormatting>
  <conditionalFormatting sqref="A80:A83">
    <cfRule type="duplicateValues" dxfId="57" priority="38"/>
  </conditionalFormatting>
  <conditionalFormatting sqref="A26:A28">
    <cfRule type="duplicateValues" dxfId="56" priority="79"/>
  </conditionalFormatting>
  <conditionalFormatting sqref="A2:A22 A24:A76 A78:A83">
    <cfRule type="duplicateValues" dxfId="55" priority="37"/>
  </conditionalFormatting>
  <conditionalFormatting sqref="A2:A22">
    <cfRule type="duplicateValues" dxfId="54" priority="80"/>
  </conditionalFormatting>
  <conditionalFormatting sqref="A2:A22">
    <cfRule type="duplicateValues" dxfId="53" priority="81"/>
  </conditionalFormatting>
  <conditionalFormatting sqref="A2:A22">
    <cfRule type="duplicateValues" dxfId="52" priority="82"/>
  </conditionalFormatting>
  <conditionalFormatting sqref="A2:A22 A24:A76 A78:A83">
    <cfRule type="duplicateValues" dxfId="51" priority="83"/>
    <cfRule type="duplicateValues" dxfId="50" priority="84"/>
  </conditionalFormatting>
  <conditionalFormatting sqref="A2:A22">
    <cfRule type="duplicateValues" dxfId="49" priority="85"/>
  </conditionalFormatting>
  <conditionalFormatting sqref="A3:A7">
    <cfRule type="duplicateValues" dxfId="48" priority="36"/>
  </conditionalFormatting>
  <conditionalFormatting sqref="A10:A13">
    <cfRule type="duplicateValues" dxfId="47" priority="35"/>
  </conditionalFormatting>
  <conditionalFormatting sqref="A16:A19">
    <cfRule type="duplicateValues" dxfId="46" priority="34"/>
  </conditionalFormatting>
  <conditionalFormatting sqref="A23">
    <cfRule type="duplicateValues" dxfId="45" priority="26"/>
  </conditionalFormatting>
  <conditionalFormatting sqref="A23">
    <cfRule type="duplicateValues" dxfId="44" priority="27"/>
  </conditionalFormatting>
  <conditionalFormatting sqref="A23">
    <cfRule type="duplicateValues" dxfId="43" priority="25"/>
  </conditionalFormatting>
  <conditionalFormatting sqref="A23">
    <cfRule type="duplicateValues" dxfId="42" priority="28"/>
  </conditionalFormatting>
  <conditionalFormatting sqref="A23">
    <cfRule type="duplicateValues" dxfId="41" priority="29"/>
  </conditionalFormatting>
  <conditionalFormatting sqref="A23">
    <cfRule type="duplicateValues" dxfId="40" priority="30"/>
  </conditionalFormatting>
  <conditionalFormatting sqref="A23">
    <cfRule type="duplicateValues" dxfId="39" priority="31"/>
    <cfRule type="duplicateValues" dxfId="38" priority="32"/>
  </conditionalFormatting>
  <conditionalFormatting sqref="A23">
    <cfRule type="duplicateValues" dxfId="37" priority="33"/>
  </conditionalFormatting>
  <conditionalFormatting sqref="A23">
    <cfRule type="duplicateValues" dxfId="36" priority="24"/>
  </conditionalFormatting>
  <conditionalFormatting sqref="A66:A76">
    <cfRule type="duplicateValues" dxfId="35" priority="23"/>
  </conditionalFormatting>
  <conditionalFormatting sqref="A77">
    <cfRule type="duplicateValues" dxfId="34" priority="15"/>
  </conditionalFormatting>
  <conditionalFormatting sqref="A77">
    <cfRule type="duplicateValues" dxfId="33" priority="14"/>
  </conditionalFormatting>
  <conditionalFormatting sqref="A77">
    <cfRule type="duplicateValues" dxfId="32" priority="16"/>
  </conditionalFormatting>
  <conditionalFormatting sqref="A77">
    <cfRule type="duplicateValues" dxfId="31" priority="13"/>
  </conditionalFormatting>
  <conditionalFormatting sqref="A77">
    <cfRule type="duplicateValues" dxfId="30" priority="17"/>
  </conditionalFormatting>
  <conditionalFormatting sqref="A77">
    <cfRule type="duplicateValues" dxfId="29" priority="18"/>
  </conditionalFormatting>
  <conditionalFormatting sqref="A77">
    <cfRule type="duplicateValues" dxfId="28" priority="19"/>
  </conditionalFormatting>
  <conditionalFormatting sqref="A77">
    <cfRule type="duplicateValues" dxfId="27" priority="20"/>
    <cfRule type="duplicateValues" dxfId="26" priority="21"/>
  </conditionalFormatting>
  <conditionalFormatting sqref="A77">
    <cfRule type="duplicateValues" dxfId="25" priority="22"/>
  </conditionalFormatting>
  <conditionalFormatting sqref="A77">
    <cfRule type="duplicateValues" dxfId="24" priority="12"/>
  </conditionalFormatting>
  <conditionalFormatting sqref="A77">
    <cfRule type="duplicateValues" dxfId="23" priority="11"/>
  </conditionalFormatting>
  <conditionalFormatting sqref="A2:A22">
    <cfRule type="duplicateValues" dxfId="22" priority="86"/>
  </conditionalFormatting>
  <conditionalFormatting sqref="A2:A22">
    <cfRule type="duplicateValues" dxfId="21" priority="87"/>
  </conditionalFormatting>
  <conditionalFormatting sqref="A2:A83">
    <cfRule type="duplicateValues" dxfId="20" priority="88"/>
  </conditionalFormatting>
  <conditionalFormatting sqref="A1">
    <cfRule type="duplicateValues" dxfId="19" priority="1"/>
  </conditionalFormatting>
  <conditionalFormatting sqref="A1">
    <cfRule type="duplicateValues" dxfId="17" priority="2"/>
  </conditionalFormatting>
  <conditionalFormatting sqref="A1">
    <cfRule type="duplicateValues" dxfId="15" priority="3"/>
  </conditionalFormatting>
  <conditionalFormatting sqref="A1">
    <cfRule type="duplicateValues" dxfId="13" priority="4"/>
  </conditionalFormatting>
  <conditionalFormatting sqref="A1">
    <cfRule type="duplicateValues" dxfId="11" priority="5"/>
    <cfRule type="duplicateValues" dxfId="10" priority="6"/>
  </conditionalFormatting>
  <conditionalFormatting sqref="A1">
    <cfRule type="duplicateValues" dxfId="7" priority="7"/>
  </conditionalFormatting>
  <conditionalFormatting sqref="A1">
    <cfRule type="duplicateValues" dxfId="5" priority="8"/>
  </conditionalFormatting>
  <conditionalFormatting sqref="A1">
    <cfRule type="duplicateValues" dxfId="3" priority="9"/>
  </conditionalFormatting>
  <conditionalFormatting sqref="A1">
    <cfRule type="duplicateValues" dxfId="1" priority="10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GALLEGO</dc:creator>
  <cp:lastModifiedBy>OSCAR GALLEGO</cp:lastModifiedBy>
  <dcterms:created xsi:type="dcterms:W3CDTF">2017-08-16T21:04:37Z</dcterms:created>
  <dcterms:modified xsi:type="dcterms:W3CDTF">2017-08-16T21:06:30Z</dcterms:modified>
</cp:coreProperties>
</file>